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60E48DE0-49F7-4B43-81B8-F5EDCAE0C9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<sst xmlns="http://schemas.openxmlformats.org/spreadsheetml/2006/main" count="52" uniqueCount="32">
  <si>
    <t>InjPW vs Fuel Mass</t>
  </si>
  <si>
    <t>Fuel Mass vs InjPW</t>
  </si>
  <si>
    <t>Inj pw (ms)</t>
  </si>
  <si>
    <t>Inj Size:</t>
  </si>
  <si>
    <t>Min InjPW</t>
  </si>
  <si>
    <t>ECU: NGC3 CAN</t>
  </si>
  <si>
    <t>Voltage</t>
  </si>
  <si>
    <t>(MS)</t>
  </si>
  <si>
    <t>GPEC2 = 2012 - 2014 SRT8 Jeep, 11-14' Charger, SC300 and Challenger</t>
  </si>
  <si>
    <t>2014 Charger Voltage Offset</t>
  </si>
  <si>
    <t>IGN Voltage</t>
  </si>
  <si>
    <t>Pressure (KPA)</t>
  </si>
  <si>
    <t>ECU: GPEC2/ GPEC2A 2015 + All vehicles</t>
  </si>
  <si>
    <t>2015 Jeep SRT8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</si>
  <si>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</si>
  <si>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</si>
  <si>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</si>
  <si>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</si>
  <si>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</si>
  <si>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</si>
  <si>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</si>
  <si>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Hellcat</t>
  </si>
  <si>
    <t>Injector PulseWidth</t>
  </si>
  <si>
    <t>InjPW Min(ms):</t>
  </si>
  <si>
    <t>Fuel Mass (mg)</t>
  </si>
  <si>
    <t>InjPW Startup Scalar:</t>
  </si>
  <si>
    <t>660 cc/min</t>
  </si>
  <si>
    <t>Enter two largest fuel mass data points from your OE Fuel Mass vs Inj. PW table, in milligrams (mg)</t>
  </si>
  <si>
    <t>Second Largest</t>
  </si>
  <si>
    <t>Largest</t>
  </si>
  <si>
    <t>Enter two largest pulse width data points from your OE Fuel Mass vs Inj. PW table, in milliseconds (ms)</t>
  </si>
  <si>
    <t>Multiply OE Cranking PW Table by this value. [Startup Inj PW &gt; Startup Base]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</si>
</sst>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/>
    <xf numFmtId="165" fontId="0" fillId="0" borderId="15" xfId="0" applyNumberFormat="1" applyBorder="1" applyAlignment="1" applyProtection="1">
      <alignment horizontal="center"/>
      <protection locked="0" hidden="1"/>
    </xf>
    <xf numFmtId="0" fontId="0" fillId="0" borderId="15" xfId="0" applyBorder="1"/>
    <xf numFmtId="165" fontId="0" fillId="0" borderId="30" xfId="0" applyNumberFormat="1" applyBorder="1" applyAlignment="1" applyProtection="1">
      <alignment horizontal="center"/>
      <protection locked="0" hidden="1"/>
    </xf>
    <xf numFmtId="0" fontId="0" fillId="0" borderId="30" xfId="0" applyBorder="1"/>
    <xf numFmtId="166" fontId="0" fillId="0" borderId="2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0" fontId="0" fillId="4" borderId="24" xfId="0" applyFill="1" applyBorder="1" applyAlignment="1" applyProtection="1">
      <alignment horizontal="center"/>
      <protection locked="0" hidden="1"/>
    </xf>
    <xf numFmtId="164" fontId="0" fillId="0" borderId="26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165" fontId="0" fillId="4" borderId="27" xfId="0" applyNumberFormat="1" applyFill="1" applyBorder="1" applyProtection="1">
      <protection locked="0" hidden="1"/>
    </xf>
    <xf numFmtId="165" fontId="0" fillId="4" borderId="28" xfId="0" applyNumberFormat="1" applyFill="1" applyBorder="1" applyProtection="1">
      <protection locked="0" hidden="1"/>
    </xf>
    <xf numFmtId="165" fontId="0" fillId="4" borderId="29" xfId="0" applyNumberFormat="1" applyFill="1" applyBorder="1" applyProtection="1">
      <protection locked="0" hidden="1"/>
    </xf>
    <xf numFmtId="164" fontId="0" fillId="0" borderId="24" xfId="0" applyNumberFormat="1" applyBorder="1" applyProtection="1">
      <protection locked="0" hidden="1"/>
    </xf>
    <xf numFmtId="164" fontId="0" fillId="0" borderId="25" xfId="0" applyNumberFormat="1" applyBorder="1" applyProtection="1">
      <protection locked="0" hidden="1"/>
    </xf>
    <xf numFmtId="164" fontId="0" fillId="0" borderId="26" xfId="0" applyNumberFormat="1" applyBorder="1" applyProtection="1">
      <protection locked="0" hidden="1"/>
    </xf>
    <xf numFmtId="16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6" xfId="0" applyNumberForma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23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1" xfId="0" applyFill="1" applyBorder="1" applyAlignment="1" applyProtection="1">
      <alignment horizontal="center"/>
      <protection locked="0" hidden="1"/>
    </xf>
    <xf numFmtId="165" fontId="0" fillId="4" borderId="31" xfId="0" applyNumberFormat="1" applyFill="1" applyBorder="1" applyProtection="1">
      <protection locked="0" hidden="1"/>
    </xf>
    <xf numFmtId="165" fontId="0" fillId="4" borderId="32" xfId="0" applyNumberFormat="1" applyFill="1" applyBorder="1" applyProtection="1">
      <protection locked="0" hidden="1"/>
    </xf>
    <xf numFmtId="165" fontId="0" fillId="4" borderId="33" xfId="0" applyNumberFormat="1" applyFill="1" applyBorder="1" applyProtection="1">
      <protection locked="0" hidden="1"/>
    </xf>
    <xf numFmtId="164" fontId="0" fillId="0" borderId="3" xfId="0" applyNumberFormat="1" applyBorder="1" applyProtection="1">
      <protection locked="0" hidden="1"/>
    </xf>
    <xf numFmtId="164" fontId="0" fillId="0" borderId="22" xfId="0" applyNumberFormat="1" applyBorder="1" applyProtection="1">
      <protection locked="0" hidden="1"/>
    </xf>
    <xf numFmtId="164" fontId="0" fillId="0" borderId="4" xfId="0" applyNumberFormat="1" applyBorder="1" applyProtection="1"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9" xfId="0" applyFill="1" applyBorder="1" applyAlignment="1" applyProtection="1">
      <alignment horizontal="center"/>
      <protection locked="0" hidden="1"/>
    </xf>
    <xf numFmtId="0" fontId="0" fillId="5" borderId="36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165" fontId="0" fillId="7" borderId="2" xfId="0" applyNumberFormat="1" applyFill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L10" sqref="L10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</row>
    <row r="2" spans="1:16" x14ac:dyDescent="0.25">
      <c r="A2" s="24"/>
      <c r="B2" s="24"/>
      <c r="C2" s="24"/>
      <c r="D2" s="24"/>
      <c r="E2" s="24"/>
      <c r="F2" s="24"/>
      <c r="G2" s="24"/>
      <c r="H2" s="24"/>
    </row>
    <row r="3" spans="1:16" ht="15.75" thickBot="1" x14ac:dyDescent="0.3">
      <c r="A3" s="24"/>
      <c r="B3" s="24"/>
      <c r="C3" s="24"/>
      <c r="D3" s="24"/>
      <c r="E3" s="24"/>
      <c r="F3" s="24"/>
      <c r="G3" s="24"/>
      <c r="H3" s="24"/>
      <c r="L3" s="39" t="s">
        <v>27</v>
      </c>
    </row>
    <row r="4" spans="1:16" x14ac:dyDescent="0.25">
      <c r="A4" s="24"/>
      <c r="B4" s="24"/>
      <c r="C4" s="24"/>
      <c r="D4" s="24"/>
      <c r="E4" s="24"/>
      <c r="F4" s="24"/>
      <c r="G4" s="24"/>
      <c r="H4" s="24"/>
      <c r="L4" s="40">
        <v>687.4375</v>
      </c>
      <c r="M4" s="41" t="s">
        <v>28</v>
      </c>
    </row>
    <row r="5" spans="1:16" ht="15.75" thickBot="1" x14ac:dyDescent="0.3">
      <c r="A5" s="24"/>
      <c r="B5" s="24"/>
      <c r="C5" s="24"/>
      <c r="D5" s="24"/>
      <c r="E5" s="24"/>
      <c r="F5" s="24"/>
      <c r="G5" s="24"/>
      <c r="H5" s="24"/>
      <c r="L5" s="42">
        <v>1023.984375</v>
      </c>
      <c r="M5" s="43" t="s">
        <v>29</v>
      </c>
    </row>
    <row r="6" spans="1:16" ht="15.75" thickBot="1" x14ac:dyDescent="0.3">
      <c r="A6" s="24"/>
      <c r="B6" s="24"/>
      <c r="C6" s="24"/>
      <c r="D6" s="24"/>
      <c r="E6" s="24"/>
      <c r="F6" s="24"/>
      <c r="G6" s="24"/>
      <c r="H6" s="24"/>
      <c r="L6" s="39" t="s">
        <v>30</v>
      </c>
    </row>
    <row r="7" spans="1:16" x14ac:dyDescent="0.25">
      <c r="A7" s="24"/>
      <c r="B7" s="24"/>
      <c r="C7" s="24"/>
      <c r="D7" s="24"/>
      <c r="E7" s="24"/>
      <c r="F7" s="24"/>
      <c r="G7" s="24"/>
      <c r="H7" s="24"/>
      <c r="L7" s="40">
        <v>155.31200000000001</v>
      </c>
      <c r="M7" s="41" t="s">
        <v>28</v>
      </c>
    </row>
    <row r="8" spans="1:16" ht="15.75" thickBot="1" x14ac:dyDescent="0.3">
      <c r="A8" s="24"/>
      <c r="B8" s="24"/>
      <c r="C8" s="24"/>
      <c r="D8" s="24"/>
      <c r="E8" s="24"/>
      <c r="F8" s="24"/>
      <c r="G8" s="24"/>
      <c r="H8" s="24"/>
      <c r="L8" s="42">
        <v>231.648</v>
      </c>
      <c r="M8" s="43" t="s">
        <v>29</v>
      </c>
    </row>
    <row r="9" spans="1:16" ht="15.75" thickBot="1" x14ac:dyDescent="0.3">
      <c r="L9" s="39" t="s">
        <v>31</v>
      </c>
    </row>
    <row r="10" spans="1:16" ht="15.75" thickBot="1" x14ac:dyDescent="0.3">
      <c r="D10" s="4" t="s">
        <v>3</v>
      </c>
      <c r="E10" s="12" t="s">
        <v>26</v>
      </c>
      <c r="H10" s="21" t="s">
        <v>25</v>
      </c>
      <c r="I10" s="65">
        <v>10.350182812388095</v>
      </c>
      <c r="L10" s="44">
        <f>((L5-L4)/(L8-L7))/((B29-B28)/(C29-C28))</f>
        <v>0.42580341729211008</v>
      </c>
    </row>
    <row r="11" spans="1:16" ht="15.75" thickBot="1" x14ac:dyDescent="0.3"/>
    <row r="12" spans="1:16" ht="15.75" thickBot="1" x14ac:dyDescent="0.3">
      <c r="D12" s="22" t="s">
        <v>20</v>
      </c>
      <c r="E12" s="23"/>
      <c r="M12" s="27" t="s">
        <v>17</v>
      </c>
      <c r="N12" s="28"/>
    </row>
    <row r="13" spans="1:16" ht="15.75" thickBot="1" x14ac:dyDescent="0.3">
      <c r="B13" s="26" t="s">
        <v>22</v>
      </c>
      <c r="C13" s="26"/>
      <c r="D13" s="26"/>
      <c r="E13" s="26"/>
      <c r="F13" s="26"/>
      <c r="G13" s="26"/>
      <c r="K13" s="26" t="s">
        <v>22</v>
      </c>
      <c r="L13" s="26"/>
      <c r="M13" s="26"/>
      <c r="N13" s="26"/>
      <c r="O13" s="26"/>
      <c r="P13" s="26"/>
    </row>
    <row r="14" spans="1:16" ht="15.75" thickBot="1" x14ac:dyDescent="0.3">
      <c r="B14" s="22" t="s">
        <v>0</v>
      </c>
      <c r="C14" s="23"/>
      <c r="D14" s="5"/>
      <c r="E14" s="5"/>
      <c r="F14" s="22" t="s">
        <v>1</v>
      </c>
      <c r="G14" s="23"/>
      <c r="K14" s="22" t="s">
        <v>0</v>
      </c>
      <c r="L14" s="23"/>
      <c r="M14" s="5"/>
      <c r="N14" s="5"/>
      <c r="O14" s="22" t="s">
        <v>1</v>
      </c>
      <c r="P14" s="23"/>
    </row>
    <row r="15" spans="1:16" ht="15.75" thickBot="1" x14ac:dyDescent="0.3">
      <c r="B15" s="10" t="s">
        <v>24</v>
      </c>
      <c r="C15" s="10" t="s">
        <v>2</v>
      </c>
      <c r="D15" s="5"/>
      <c r="E15" s="5"/>
      <c r="F15" s="11" t="s">
        <v>2</v>
      </c>
      <c r="G15" s="11" t="s">
        <v>24</v>
      </c>
      <c r="K15" s="10" t="s">
        <v>24</v>
      </c>
      <c r="L15" s="10" t="s">
        <v>18</v>
      </c>
      <c r="M15" s="5"/>
      <c r="N15" s="5"/>
      <c r="O15" s="11" t="s">
        <v>18</v>
      </c>
      <c r="P15" s="11" t="s">
        <v>24</v>
      </c>
    </row>
    <row r="16" spans="1:16" x14ac:dyDescent="0.25">
      <c r="B16" s="45">
        <v>0</v>
      </c>
      <c r="C16" s="46">
        <v>0</v>
      </c>
      <c r="E16" s="5"/>
      <c r="F16" s="52">
        <v>0</v>
      </c>
      <c r="G16" s="53">
        <v>0</v>
      </c>
      <c r="K16" s="45">
        <v>362.38986724281352</v>
      </c>
      <c r="L16" s="58">
        <v>35000</v>
      </c>
      <c r="M16" s="5"/>
      <c r="N16" s="5"/>
      <c r="O16" s="62">
        <v>35000</v>
      </c>
      <c r="P16" s="53">
        <v>362.38986724281352</v>
      </c>
    </row>
    <row r="17" spans="2:16" x14ac:dyDescent="0.25">
      <c r="B17" s="47">
        <v>0.43042529190394335</v>
      </c>
      <c r="C17" s="48">
        <v>0.3</v>
      </c>
      <c r="D17" s="5"/>
      <c r="E17" s="5"/>
      <c r="F17" s="54">
        <v>0.3</v>
      </c>
      <c r="G17" s="55">
        <v>0.43042529190394335</v>
      </c>
      <c r="K17" s="47">
        <v>20.708764246118939</v>
      </c>
      <c r="L17" s="59">
        <v>2000</v>
      </c>
      <c r="M17" s="5"/>
      <c r="N17" s="5"/>
      <c r="O17" s="63">
        <v>2000</v>
      </c>
      <c r="P17" s="55">
        <v>20.708764246118939</v>
      </c>
    </row>
    <row r="18" spans="2:16" x14ac:dyDescent="0.25">
      <c r="B18" s="47">
        <v>1.0034655898316398</v>
      </c>
      <c r="C18" s="48">
        <v>0.35</v>
      </c>
      <c r="D18" s="5"/>
      <c r="E18" s="5"/>
      <c r="F18" s="54">
        <v>0.35</v>
      </c>
      <c r="G18" s="55">
        <v>1.0034655898316398</v>
      </c>
      <c r="K18" s="47">
        <v>9.817302923025963</v>
      </c>
      <c r="L18" s="59">
        <v>950</v>
      </c>
      <c r="M18" s="5"/>
      <c r="N18" s="5"/>
      <c r="O18" s="63">
        <v>950</v>
      </c>
      <c r="P18" s="55">
        <v>9.817302923025963</v>
      </c>
    </row>
    <row r="19" spans="2:16" x14ac:dyDescent="0.25">
      <c r="B19" s="47">
        <v>2.116214575215198</v>
      </c>
      <c r="C19" s="48">
        <v>0.39</v>
      </c>
      <c r="D19" s="5"/>
      <c r="E19" s="5"/>
      <c r="F19" s="54">
        <v>0.39</v>
      </c>
      <c r="G19" s="55">
        <v>2.116214575215198</v>
      </c>
      <c r="K19" s="47">
        <v>8.0791833864733817</v>
      </c>
      <c r="L19" s="59">
        <v>800</v>
      </c>
      <c r="M19" s="5"/>
      <c r="N19" s="5"/>
      <c r="O19" s="63">
        <v>800</v>
      </c>
      <c r="P19" s="55">
        <v>8.0791833864733817</v>
      </c>
    </row>
    <row r="20" spans="2:16" x14ac:dyDescent="0.25">
      <c r="B20" s="47">
        <v>3.7685706649389528</v>
      </c>
      <c r="C20" s="48">
        <v>0.42</v>
      </c>
      <c r="D20" s="5"/>
      <c r="E20" s="5"/>
      <c r="F20" s="54">
        <v>0.42</v>
      </c>
      <c r="G20" s="55">
        <v>3.7685706649389528</v>
      </c>
      <c r="K20" s="47">
        <v>6.4421267362750685</v>
      </c>
      <c r="L20" s="59">
        <v>650</v>
      </c>
      <c r="M20" s="5"/>
      <c r="N20" s="5"/>
      <c r="O20" s="63">
        <v>650</v>
      </c>
      <c r="P20" s="55">
        <v>6.4421267362750685</v>
      </c>
    </row>
    <row r="21" spans="2:16" x14ac:dyDescent="0.25">
      <c r="B21" s="47">
        <v>3.8412155888001469</v>
      </c>
      <c r="C21" s="48">
        <v>0.45</v>
      </c>
      <c r="D21" s="5"/>
      <c r="E21" s="5"/>
      <c r="F21" s="54">
        <v>0.45</v>
      </c>
      <c r="G21" s="55">
        <v>3.8412155888001469</v>
      </c>
      <c r="K21" s="47">
        <v>5.5356909310219082</v>
      </c>
      <c r="L21" s="59">
        <v>600</v>
      </c>
      <c r="M21" s="5"/>
      <c r="N21" s="5"/>
      <c r="O21" s="63">
        <v>600</v>
      </c>
      <c r="P21" s="55">
        <v>5.5356909310219082</v>
      </c>
    </row>
    <row r="22" spans="2:16" x14ac:dyDescent="0.25">
      <c r="B22" s="47">
        <v>4.2556814212247964</v>
      </c>
      <c r="C22" s="48">
        <v>0.5</v>
      </c>
      <c r="D22" s="5"/>
      <c r="E22" s="5"/>
      <c r="F22" s="54">
        <v>0.5</v>
      </c>
      <c r="G22" s="55">
        <v>4.2556814212247964</v>
      </c>
      <c r="K22" s="47">
        <v>4.8136911806519347</v>
      </c>
      <c r="L22" s="59">
        <v>550</v>
      </c>
      <c r="M22" s="5"/>
      <c r="N22" s="5"/>
      <c r="O22" s="63">
        <v>550</v>
      </c>
      <c r="P22" s="55">
        <v>4.8136911806519347</v>
      </c>
    </row>
    <row r="23" spans="2:16" x14ac:dyDescent="0.25">
      <c r="B23" s="47">
        <v>4.8136911806519347</v>
      </c>
      <c r="C23" s="48">
        <v>0.55000000000000004</v>
      </c>
      <c r="D23" s="5"/>
      <c r="E23" s="5"/>
      <c r="F23" s="54">
        <v>0.55000000000000004</v>
      </c>
      <c r="G23" s="55">
        <v>4.8136911806519347</v>
      </c>
      <c r="K23" s="47">
        <v>4.2556814212247964</v>
      </c>
      <c r="L23" s="59">
        <v>500</v>
      </c>
      <c r="M23" s="5"/>
      <c r="N23" s="5"/>
      <c r="O23" s="63">
        <v>500</v>
      </c>
      <c r="P23" s="55">
        <v>4.2556814212247964</v>
      </c>
    </row>
    <row r="24" spans="2:16" x14ac:dyDescent="0.25">
      <c r="B24" s="47">
        <v>5.5356909310219082</v>
      </c>
      <c r="C24" s="48">
        <v>0.6</v>
      </c>
      <c r="D24" s="5"/>
      <c r="E24" s="5"/>
      <c r="F24" s="54">
        <v>0.6</v>
      </c>
      <c r="G24" s="55">
        <v>5.5356909310219082</v>
      </c>
      <c r="K24" s="47">
        <v>3.8412155888001469</v>
      </c>
      <c r="L24" s="59">
        <v>450</v>
      </c>
      <c r="M24" s="5"/>
      <c r="N24" s="5"/>
      <c r="O24" s="63">
        <v>450</v>
      </c>
      <c r="P24" s="55">
        <v>3.8412155888001469</v>
      </c>
    </row>
    <row r="25" spans="2:16" x14ac:dyDescent="0.25">
      <c r="B25" s="47">
        <v>6.4421267362750685</v>
      </c>
      <c r="C25" s="48">
        <v>0.65</v>
      </c>
      <c r="D25" s="5"/>
      <c r="E25" s="5"/>
      <c r="F25" s="54">
        <v>0.65</v>
      </c>
      <c r="G25" s="55">
        <v>6.4421267362750685</v>
      </c>
      <c r="K25" s="47">
        <v>3.7685706649389528</v>
      </c>
      <c r="L25" s="59">
        <v>420</v>
      </c>
      <c r="M25" s="5"/>
      <c r="N25" s="5"/>
      <c r="O25" s="63">
        <v>420</v>
      </c>
      <c r="P25" s="55">
        <v>3.7685706649389528</v>
      </c>
    </row>
    <row r="26" spans="2:16" x14ac:dyDescent="0.25">
      <c r="B26" s="47">
        <v>8.0791833864733817</v>
      </c>
      <c r="C26" s="48">
        <v>0.8</v>
      </c>
      <c r="D26" s="5"/>
      <c r="E26" s="5"/>
      <c r="F26" s="54">
        <v>0.8</v>
      </c>
      <c r="G26" s="55">
        <v>8.0791833864733817</v>
      </c>
      <c r="K26" s="47">
        <v>2.116214575215198</v>
      </c>
      <c r="L26" s="59">
        <v>390</v>
      </c>
      <c r="M26" s="5"/>
      <c r="N26" s="5"/>
      <c r="O26" s="63">
        <v>390</v>
      </c>
      <c r="P26" s="55">
        <v>2.116214575215198</v>
      </c>
    </row>
    <row r="27" spans="2:16" x14ac:dyDescent="0.25">
      <c r="B27" s="47">
        <v>9.817302923025963</v>
      </c>
      <c r="C27" s="48">
        <v>0.95</v>
      </c>
      <c r="D27" s="5"/>
      <c r="E27" s="5"/>
      <c r="F27" s="54">
        <v>0.95</v>
      </c>
      <c r="G27" s="55">
        <v>9.817302923025963</v>
      </c>
      <c r="K27" s="47">
        <v>1.0034655898316398</v>
      </c>
      <c r="L27" s="59">
        <v>350</v>
      </c>
      <c r="M27" s="5"/>
      <c r="N27" s="5"/>
      <c r="O27" s="63">
        <v>350</v>
      </c>
      <c r="P27" s="55">
        <v>1.0034655898316398</v>
      </c>
    </row>
    <row r="28" spans="2:16" x14ac:dyDescent="0.25">
      <c r="B28" s="47">
        <v>20.708764246118939</v>
      </c>
      <c r="C28" s="48">
        <v>2</v>
      </c>
      <c r="D28" s="5"/>
      <c r="E28" s="5"/>
      <c r="F28" s="54">
        <v>2</v>
      </c>
      <c r="G28" s="55">
        <v>20.708764246118939</v>
      </c>
      <c r="K28" s="47">
        <v>0.43042529190394335</v>
      </c>
      <c r="L28" s="59">
        <v>300</v>
      </c>
      <c r="M28" s="5"/>
      <c r="N28" s="5"/>
      <c r="O28" s="63">
        <v>300</v>
      </c>
      <c r="P28" s="55">
        <v>0.43042529190394335</v>
      </c>
    </row>
    <row r="29" spans="2:16" ht="15.75" thickBot="1" x14ac:dyDescent="0.3">
      <c r="B29" s="49">
        <v>362.38986724281352</v>
      </c>
      <c r="C29" s="50">
        <v>35</v>
      </c>
      <c r="D29" s="5"/>
      <c r="E29" s="5"/>
      <c r="F29" s="56">
        <v>35</v>
      </c>
      <c r="G29" s="57">
        <v>362.38986724281352</v>
      </c>
      <c r="K29" s="49">
        <v>0</v>
      </c>
      <c r="L29" s="60">
        <v>0</v>
      </c>
      <c r="M29" s="5"/>
      <c r="N29" s="5"/>
      <c r="O29" s="64">
        <v>0</v>
      </c>
      <c r="P29" s="57">
        <v>0</v>
      </c>
    </row>
    <row r="30" spans="2:16" ht="15.75" thickBot="1" x14ac:dyDescent="0.3">
      <c r="D30" s="25" t="s">
        <v>4</v>
      </c>
      <c r="E30" s="25"/>
      <c r="M30" s="25" t="s">
        <v>4</v>
      </c>
      <c r="N30" s="25"/>
    </row>
    <row r="31" spans="2:16" ht="15.75" thickBot="1" x14ac:dyDescent="0.3">
      <c r="D31" s="4" t="s">
        <v>23</v>
      </c>
      <c r="E31" s="51">
        <v>0.42</v>
      </c>
      <c r="M31" s="4" t="s">
        <v>19</v>
      </c>
      <c r="N31" s="61">
        <v>420</v>
      </c>
    </row>
  </sheetData>
  <sheetProtection algorithmName="SHA-512" hashValue="ojsqIUJcvNFBze6R1nI5CxwC7qbS54H+p8exHvfdCdbDLOvMi98YUManjGokA3kqN+ugl4Af/8LPpnjB54tN3w==" saltValue="Lcjsv9+X1Yui6vTqZv+5HQ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GridLines="0" workbookViewId="0">
      <selection activeCell="D14" sqref="D14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ht="15.75" thickBot="1" x14ac:dyDescent="0.3"/>
    <row r="10" spans="1:15" ht="15.75" thickBot="1" x14ac:dyDescent="0.3">
      <c r="C10" s="7" t="s">
        <v>5</v>
      </c>
      <c r="D10" s="8"/>
      <c r="H10" s="22" t="s">
        <v>14</v>
      </c>
      <c r="I10" s="23"/>
      <c r="O10" s="20"/>
    </row>
    <row r="11" spans="1:15" ht="15.75" thickBot="1" x14ac:dyDescent="0.3">
      <c r="C11" s="22" t="s">
        <v>16</v>
      </c>
      <c r="D11" s="23"/>
      <c r="G11" s="22" t="s">
        <v>15</v>
      </c>
      <c r="H11" s="29"/>
      <c r="I11" s="29"/>
      <c r="J11" s="23"/>
    </row>
    <row r="12" spans="1:15" ht="15.75" thickBot="1" x14ac:dyDescent="0.3">
      <c r="C12" s="9" t="s">
        <v>6</v>
      </c>
      <c r="D12" s="3" t="s">
        <v>7</v>
      </c>
      <c r="H12" s="9" t="s">
        <v>6</v>
      </c>
      <c r="I12" s="3" t="s">
        <v>7</v>
      </c>
      <c r="J12" s="5"/>
    </row>
    <row r="13" spans="1:15" x14ac:dyDescent="0.25">
      <c r="C13" s="66">
        <v>6</v>
      </c>
      <c r="D13" s="67">
        <v>3.7254668311173127</v>
      </c>
      <c r="H13" s="72">
        <v>5</v>
      </c>
      <c r="I13" s="73">
        <v>4.7253234378918254</v>
      </c>
      <c r="J13" s="5"/>
    </row>
    <row r="14" spans="1:15" x14ac:dyDescent="0.25">
      <c r="C14" s="68">
        <v>6.5</v>
      </c>
      <c r="D14" s="69">
        <v>3.3119382644278037</v>
      </c>
      <c r="H14" s="68">
        <v>6</v>
      </c>
      <c r="I14" s="69">
        <v>3.7254668311173127</v>
      </c>
      <c r="J14" s="5"/>
    </row>
    <row r="15" spans="1:15" x14ac:dyDescent="0.25">
      <c r="C15" s="68">
        <v>7</v>
      </c>
      <c r="D15" s="69">
        <v>2.9488777117474392</v>
      </c>
      <c r="H15" s="68">
        <v>7</v>
      </c>
      <c r="I15" s="69">
        <v>2.9488777117474392</v>
      </c>
      <c r="J15" s="5"/>
    </row>
    <row r="16" spans="1:15" x14ac:dyDescent="0.25">
      <c r="C16" s="68">
        <v>7.5</v>
      </c>
      <c r="D16" s="69">
        <v>2.6312812179254816</v>
      </c>
      <c r="H16" s="68">
        <v>8</v>
      </c>
      <c r="I16" s="69">
        <v>2.3544207499641878</v>
      </c>
      <c r="J16" s="5"/>
    </row>
    <row r="17" spans="2:25" x14ac:dyDescent="0.25">
      <c r="C17" s="68">
        <v>8</v>
      </c>
      <c r="D17" s="69">
        <v>2.3544207499641878</v>
      </c>
      <c r="H17" s="68">
        <v>10</v>
      </c>
      <c r="I17" s="69">
        <v>1.5694357521263296</v>
      </c>
      <c r="J17" s="5"/>
    </row>
    <row r="18" spans="2:25" x14ac:dyDescent="0.25">
      <c r="C18" s="68">
        <v>9</v>
      </c>
      <c r="D18" s="69">
        <v>1.9053753703977137</v>
      </c>
      <c r="H18" s="68">
        <v>12</v>
      </c>
      <c r="I18" s="69">
        <v>1.1297242880229152</v>
      </c>
      <c r="J18" s="5"/>
    </row>
    <row r="19" spans="2:25" x14ac:dyDescent="0.25">
      <c r="C19" s="68">
        <v>10</v>
      </c>
      <c r="D19" s="69">
        <v>1.5694357521263296</v>
      </c>
      <c r="H19" s="68">
        <v>14</v>
      </c>
      <c r="I19" s="69">
        <v>0.86513487924374211</v>
      </c>
      <c r="J19" s="5"/>
    </row>
    <row r="20" spans="2:25" ht="15.75" thickBot="1" x14ac:dyDescent="0.3">
      <c r="C20" s="68">
        <v>11</v>
      </c>
      <c r="D20" s="69">
        <v>1.3187108286765206</v>
      </c>
      <c r="H20" s="70">
        <v>15.8</v>
      </c>
      <c r="I20" s="71">
        <v>0.69302476674060109</v>
      </c>
    </row>
    <row r="21" spans="2:25" x14ac:dyDescent="0.25">
      <c r="C21" s="68">
        <v>12</v>
      </c>
      <c r="D21" s="69">
        <v>1.1297242880229152</v>
      </c>
    </row>
    <row r="22" spans="2:25" x14ac:dyDescent="0.25">
      <c r="C22" s="68">
        <v>14</v>
      </c>
      <c r="D22" s="69">
        <v>0.86513487924374211</v>
      </c>
    </row>
    <row r="23" spans="2:25" ht="15.75" thickBot="1" x14ac:dyDescent="0.3">
      <c r="C23" s="70">
        <v>15.8</v>
      </c>
      <c r="D23" s="71">
        <v>0.69302476674060109</v>
      </c>
    </row>
    <row r="24" spans="2:25" ht="15.75" thickBot="1" x14ac:dyDescent="0.3"/>
    <row r="25" spans="2:25" ht="15.75" thickBot="1" x14ac:dyDescent="0.3">
      <c r="E25" s="1" t="s">
        <v>8</v>
      </c>
      <c r="F25" s="6"/>
      <c r="G25" s="6"/>
      <c r="H25" s="6"/>
      <c r="I25" s="6"/>
      <c r="J25" s="6"/>
      <c r="K25" s="2"/>
      <c r="S25" s="22" t="s">
        <v>12</v>
      </c>
      <c r="T25" s="29"/>
      <c r="U25" s="29"/>
      <c r="V25" s="29"/>
      <c r="W25" s="23"/>
    </row>
    <row r="26" spans="2:25" ht="15.75" thickBot="1" x14ac:dyDescent="0.3">
      <c r="D26" s="22" t="s">
        <v>9</v>
      </c>
      <c r="E26" s="29"/>
      <c r="F26" s="29"/>
      <c r="G26" s="29"/>
      <c r="H26" s="29"/>
      <c r="I26" s="29"/>
      <c r="J26" s="29"/>
      <c r="K26" s="29"/>
      <c r="L26" s="23"/>
      <c r="Q26" s="22"/>
      <c r="R26" s="29"/>
      <c r="S26" s="29"/>
      <c r="T26" s="29"/>
      <c r="U26" s="29"/>
      <c r="V26" s="29"/>
      <c r="W26" s="29"/>
      <c r="X26" s="29"/>
      <c r="Y26" s="23"/>
    </row>
    <row r="27" spans="2:25" ht="15.75" thickBot="1" x14ac:dyDescent="0.3">
      <c r="D27" s="33" t="s">
        <v>10</v>
      </c>
      <c r="E27" s="34"/>
      <c r="F27" s="34"/>
      <c r="G27" s="34"/>
      <c r="H27" s="34"/>
      <c r="I27" s="34"/>
      <c r="J27" s="34"/>
      <c r="K27" s="34"/>
      <c r="L27" s="35"/>
      <c r="Q27" s="30" t="s">
        <v>10</v>
      </c>
      <c r="R27" s="31"/>
      <c r="S27" s="31"/>
      <c r="T27" s="31"/>
      <c r="U27" s="31"/>
      <c r="V27" s="31"/>
      <c r="W27" s="31"/>
      <c r="X27" s="31"/>
      <c r="Y27" s="32"/>
    </row>
    <row r="28" spans="2:25" ht="15.75" thickBot="1" x14ac:dyDescent="0.3">
      <c r="B28" s="36" t="s">
        <v>11</v>
      </c>
      <c r="C28" s="37"/>
      <c r="D28" s="74">
        <v>5</v>
      </c>
      <c r="E28" s="75">
        <v>5.6</v>
      </c>
      <c r="F28" s="75">
        <v>6.3</v>
      </c>
      <c r="G28" s="75">
        <v>7</v>
      </c>
      <c r="H28" s="75">
        <v>8</v>
      </c>
      <c r="I28" s="75">
        <v>9.9</v>
      </c>
      <c r="J28" s="75">
        <v>11.9</v>
      </c>
      <c r="K28" s="75">
        <v>13.9</v>
      </c>
      <c r="L28" s="76">
        <v>15.8</v>
      </c>
      <c r="M28" s="13"/>
      <c r="O28" s="22" t="s">
        <v>11</v>
      </c>
      <c r="P28" s="23"/>
      <c r="Q28" s="92">
        <v>5.0030883261272399</v>
      </c>
      <c r="R28" s="93">
        <v>6.0067943174799296</v>
      </c>
      <c r="S28" s="93">
        <v>6.9950586781964201</v>
      </c>
      <c r="T28" s="93">
        <v>7.9987646695491001</v>
      </c>
      <c r="U28" s="93">
        <v>9.0024706609017908</v>
      </c>
      <c r="V28" s="93">
        <v>10.068425725756599</v>
      </c>
      <c r="W28" s="93">
        <v>12.0608786287832</v>
      </c>
      <c r="X28" s="93">
        <v>14.060087245213101</v>
      </c>
      <c r="Y28" s="94">
        <v>15.7504632489191</v>
      </c>
    </row>
    <row r="29" spans="2:25" x14ac:dyDescent="0.25">
      <c r="B29" s="86">
        <v>0</v>
      </c>
      <c r="C29" s="87"/>
      <c r="D29" s="77">
        <v>4.7261375792081655</v>
      </c>
      <c r="E29" s="78">
        <v>4.0968379200179488</v>
      </c>
      <c r="F29" s="78">
        <v>3.4715402485354261</v>
      </c>
      <c r="G29" s="78">
        <v>2.9493047224285238</v>
      </c>
      <c r="H29" s="78">
        <v>2.3547305881253902</v>
      </c>
      <c r="I29" s="78">
        <v>1.5989482840469211</v>
      </c>
      <c r="J29" s="78">
        <v>1.146540043288601</v>
      </c>
      <c r="K29" s="78">
        <v>0.87611613352334849</v>
      </c>
      <c r="L29" s="79">
        <v>0.69309310304786287</v>
      </c>
      <c r="M29" s="13"/>
      <c r="O29" s="98">
        <v>-80</v>
      </c>
      <c r="P29" s="99"/>
      <c r="Q29" s="95">
        <v>4.0993929168949386</v>
      </c>
      <c r="R29" s="96">
        <v>3.5791636331393732</v>
      </c>
      <c r="S29" s="96">
        <v>3.0587522687796298</v>
      </c>
      <c r="T29" s="96">
        <v>2.6205821041943835</v>
      </c>
      <c r="U29" s="96">
        <v>2.1162100637177108</v>
      </c>
      <c r="V29" s="96">
        <v>1.4612782923194203</v>
      </c>
      <c r="W29" s="96">
        <v>1.0561063271884095</v>
      </c>
      <c r="X29" s="96">
        <v>0.80804691581422716</v>
      </c>
      <c r="Y29" s="97">
        <v>0.64048624603098858</v>
      </c>
    </row>
    <row r="30" spans="2:25" x14ac:dyDescent="0.25">
      <c r="B30" s="88">
        <v>79</v>
      </c>
      <c r="C30" s="89"/>
      <c r="D30" s="80">
        <v>5.3450479332424834</v>
      </c>
      <c r="E30" s="81">
        <v>4.6080412783105444</v>
      </c>
      <c r="F30" s="81">
        <v>3.8791683785442785</v>
      </c>
      <c r="G30" s="81">
        <v>3.2739183079347374</v>
      </c>
      <c r="H30" s="81">
        <v>2.5902696059779799</v>
      </c>
      <c r="I30" s="81">
        <v>1.7348974008778342</v>
      </c>
      <c r="J30" s="81">
        <v>1.2358433379375491</v>
      </c>
      <c r="K30" s="81">
        <v>0.94333448601110348</v>
      </c>
      <c r="L30" s="82">
        <v>0.74504237435201048</v>
      </c>
      <c r="M30" s="13"/>
      <c r="O30" s="100">
        <v>-40</v>
      </c>
      <c r="P30" s="101"/>
      <c r="Q30" s="80">
        <v>4.4127652480515511</v>
      </c>
      <c r="R30" s="81">
        <v>3.8380007765786601</v>
      </c>
      <c r="S30" s="81">
        <v>3.2651462586575288</v>
      </c>
      <c r="T30" s="81">
        <v>2.7849434133114546</v>
      </c>
      <c r="U30" s="81">
        <v>2.2354703259215505</v>
      </c>
      <c r="V30" s="81">
        <v>1.5301132881831698</v>
      </c>
      <c r="W30" s="81">
        <v>1.1013231852385097</v>
      </c>
      <c r="X30" s="81">
        <v>0.84208152466878516</v>
      </c>
      <c r="Y30" s="82">
        <v>0.66678967453943017</v>
      </c>
    </row>
    <row r="31" spans="2:25" x14ac:dyDescent="0.25">
      <c r="B31" s="88">
        <v>116</v>
      </c>
      <c r="C31" s="89"/>
      <c r="D31" s="80">
        <v>5.6349173395623513</v>
      </c>
      <c r="E31" s="81">
        <v>4.8474656359918864</v>
      </c>
      <c r="F31" s="81">
        <v>4.0700828191813354</v>
      </c>
      <c r="G31" s="81">
        <v>3.4259525188680264</v>
      </c>
      <c r="H31" s="81">
        <v>2.7005853485165296</v>
      </c>
      <c r="I31" s="81">
        <v>1.7985697720518026</v>
      </c>
      <c r="J31" s="81">
        <v>1.2776689316338867</v>
      </c>
      <c r="K31" s="81">
        <v>0.97481649920158375</v>
      </c>
      <c r="L31" s="82">
        <v>0.76937304572231469</v>
      </c>
      <c r="M31" s="13"/>
      <c r="O31" s="100">
        <v>0</v>
      </c>
      <c r="P31" s="101"/>
      <c r="Q31" s="80">
        <v>4.7261375792081655</v>
      </c>
      <c r="R31" s="81">
        <v>4.0968379200179488</v>
      </c>
      <c r="S31" s="81">
        <v>3.4715402485354261</v>
      </c>
      <c r="T31" s="81">
        <v>2.9493047224285238</v>
      </c>
      <c r="U31" s="81">
        <v>2.3547305881253902</v>
      </c>
      <c r="V31" s="81">
        <v>1.5989482840469211</v>
      </c>
      <c r="W31" s="81">
        <v>1.146540043288601</v>
      </c>
      <c r="X31" s="81">
        <v>0.87611613352334849</v>
      </c>
      <c r="Y31" s="82">
        <v>0.69309310304786287</v>
      </c>
    </row>
    <row r="32" spans="2:25" x14ac:dyDescent="0.25">
      <c r="B32" s="88">
        <v>149</v>
      </c>
      <c r="C32" s="89"/>
      <c r="D32" s="80">
        <v>5.8934495127665567</v>
      </c>
      <c r="E32" s="81">
        <v>5.0610062793292983</v>
      </c>
      <c r="F32" s="81">
        <v>4.2403578608305974</v>
      </c>
      <c r="G32" s="81">
        <v>3.5615505988896103</v>
      </c>
      <c r="H32" s="81">
        <v>2.7989750648346963</v>
      </c>
      <c r="I32" s="81">
        <v>1.8553586436394021</v>
      </c>
      <c r="J32" s="81">
        <v>1.3149728395252076</v>
      </c>
      <c r="K32" s="81">
        <v>1.0028950515065809</v>
      </c>
      <c r="L32" s="82">
        <v>0.7910733742417797</v>
      </c>
      <c r="M32" s="13"/>
      <c r="O32" s="100">
        <v>40</v>
      </c>
      <c r="P32" s="101"/>
      <c r="Q32" s="80">
        <v>5.0395099103647816</v>
      </c>
      <c r="R32" s="81">
        <v>4.3556750634572374</v>
      </c>
      <c r="S32" s="81">
        <v>3.6779342384133287</v>
      </c>
      <c r="T32" s="81">
        <v>3.1136660315455948</v>
      </c>
      <c r="U32" s="81">
        <v>2.4739908503292334</v>
      </c>
      <c r="V32" s="81">
        <v>1.6677832799106795</v>
      </c>
      <c r="W32" s="81">
        <v>1.1917569013386995</v>
      </c>
      <c r="X32" s="81">
        <v>0.91015074237790117</v>
      </c>
      <c r="Y32" s="82">
        <v>0.71939653155628491</v>
      </c>
    </row>
    <row r="33" spans="2:25" ht="15.75" thickBot="1" x14ac:dyDescent="0.3">
      <c r="B33" s="90">
        <v>200</v>
      </c>
      <c r="C33" s="91"/>
      <c r="D33" s="83">
        <v>6.2929992349912425</v>
      </c>
      <c r="E33" s="84">
        <v>5.391023637214392</v>
      </c>
      <c r="F33" s="84">
        <v>4.5035101979249212</v>
      </c>
      <c r="G33" s="84">
        <v>3.7711112680138754</v>
      </c>
      <c r="H33" s="84">
        <v>2.9510318991445992</v>
      </c>
      <c r="I33" s="84">
        <v>1.9431232633656883</v>
      </c>
      <c r="J33" s="84">
        <v>1.3726243335390897</v>
      </c>
      <c r="K33" s="84">
        <v>1.0462891777961438</v>
      </c>
      <c r="L33" s="85">
        <v>0.82461024559003349</v>
      </c>
      <c r="M33" s="13"/>
      <c r="O33" s="102">
        <v>80</v>
      </c>
      <c r="P33" s="103"/>
      <c r="Q33" s="83">
        <v>5.3528822415213977</v>
      </c>
      <c r="R33" s="84">
        <v>4.6145122068965279</v>
      </c>
      <c r="S33" s="84">
        <v>3.8843282282912241</v>
      </c>
      <c r="T33" s="84">
        <v>3.2780273406626641</v>
      </c>
      <c r="U33" s="84">
        <v>2.5932511125330713</v>
      </c>
      <c r="V33" s="84">
        <v>1.736618275774422</v>
      </c>
      <c r="W33" s="84">
        <v>1.2369737593887962</v>
      </c>
      <c r="X33" s="84">
        <v>0.94418535123245562</v>
      </c>
      <c r="Y33" s="85">
        <v>0.74569996006471229</v>
      </c>
    </row>
    <row r="36" spans="2:25" ht="15.75" thickBot="1" x14ac:dyDescent="0.3"/>
    <row r="37" spans="2:25" ht="15.75" thickBot="1" x14ac:dyDescent="0.3">
      <c r="F37" s="22" t="s">
        <v>12</v>
      </c>
      <c r="G37" s="29"/>
      <c r="H37" s="29"/>
      <c r="I37" s="29"/>
      <c r="J37" s="23"/>
    </row>
    <row r="38" spans="2:25" ht="15.75" thickBot="1" x14ac:dyDescent="0.3">
      <c r="D38" s="22" t="s">
        <v>13</v>
      </c>
      <c r="E38" s="29"/>
      <c r="F38" s="29"/>
      <c r="G38" s="29"/>
      <c r="H38" s="29"/>
      <c r="I38" s="29"/>
      <c r="J38" s="29"/>
      <c r="K38" s="29"/>
      <c r="L38" s="23"/>
      <c r="Q38" s="14" t="s">
        <v>21</v>
      </c>
      <c r="R38" s="15"/>
      <c r="S38" s="15"/>
      <c r="T38" s="15"/>
      <c r="U38" s="15"/>
      <c r="V38" s="15"/>
      <c r="W38" s="15"/>
      <c r="X38" s="15"/>
      <c r="Y38" s="16"/>
    </row>
    <row r="39" spans="2:25" ht="15.75" thickBot="1" x14ac:dyDescent="0.3">
      <c r="D39" s="30" t="s">
        <v>10</v>
      </c>
      <c r="E39" s="31"/>
      <c r="F39" s="31"/>
      <c r="G39" s="31"/>
      <c r="H39" s="31"/>
      <c r="I39" s="31"/>
      <c r="J39" s="31"/>
      <c r="K39" s="31"/>
      <c r="L39" s="32"/>
      <c r="Q39" s="17" t="s">
        <v>10</v>
      </c>
      <c r="R39" s="18"/>
      <c r="S39" s="18"/>
      <c r="T39" s="18"/>
      <c r="U39" s="18"/>
      <c r="V39" s="18"/>
      <c r="W39" s="18"/>
      <c r="X39" s="18"/>
      <c r="Y39" s="19"/>
    </row>
    <row r="40" spans="2:25" ht="15.75" thickBot="1" x14ac:dyDescent="0.3">
      <c r="B40" s="36" t="s">
        <v>11</v>
      </c>
      <c r="C40" s="38"/>
      <c r="D40" s="92">
        <v>6.01</v>
      </c>
      <c r="E40" s="93">
        <v>6.96</v>
      </c>
      <c r="F40" s="93">
        <v>7.97</v>
      </c>
      <c r="G40" s="93">
        <v>9.94</v>
      </c>
      <c r="H40" s="93">
        <v>11.94</v>
      </c>
      <c r="I40" s="93">
        <v>13.94</v>
      </c>
      <c r="J40" s="93">
        <v>15.7</v>
      </c>
      <c r="K40" s="93">
        <v>15.75</v>
      </c>
      <c r="L40" s="94">
        <v>15.75</v>
      </c>
      <c r="M40" s="13"/>
      <c r="O40" s="22" t="s">
        <v>11</v>
      </c>
      <c r="P40" s="23"/>
      <c r="Q40" s="104">
        <v>5.0030883261272399</v>
      </c>
      <c r="R40" s="104">
        <v>6.0067943174799296</v>
      </c>
      <c r="S40" s="104">
        <v>6.9950586781964201</v>
      </c>
      <c r="T40" s="104">
        <v>7.9987646695491001</v>
      </c>
      <c r="U40" s="104">
        <v>9.0024706609017908</v>
      </c>
      <c r="V40" s="104">
        <v>10.068425725756599</v>
      </c>
      <c r="W40" s="104">
        <v>12.0608786287832</v>
      </c>
      <c r="X40" s="104">
        <v>14.060087245213101</v>
      </c>
      <c r="Y40" s="104">
        <v>15.7504632489191</v>
      </c>
    </row>
    <row r="41" spans="2:25" x14ac:dyDescent="0.25">
      <c r="B41" s="86">
        <v>0</v>
      </c>
      <c r="C41" s="87"/>
      <c r="D41" s="95">
        <v>3.7172571061893915</v>
      </c>
      <c r="E41" s="96">
        <v>2.9766175363432357</v>
      </c>
      <c r="F41" s="96">
        <v>2.3702789223507796</v>
      </c>
      <c r="G41" s="96">
        <v>1.587109524357464</v>
      </c>
      <c r="H41" s="96">
        <v>1.1398080937302897</v>
      </c>
      <c r="I41" s="96">
        <v>0.87173710513134317</v>
      </c>
      <c r="J41" s="96">
        <v>0.7016826054444234</v>
      </c>
      <c r="K41" s="96">
        <v>0.69737516810029199</v>
      </c>
      <c r="L41" s="97">
        <v>0.69737516810029199</v>
      </c>
      <c r="M41" s="13"/>
      <c r="O41" s="98">
        <v>250</v>
      </c>
      <c r="P41" s="99"/>
      <c r="Q41" s="95">
        <v>3.5486588761315865</v>
      </c>
      <c r="R41" s="96">
        <v>2.8688344237883836</v>
      </c>
      <c r="S41" s="96">
        <v>2.3353180783326195</v>
      </c>
      <c r="T41" s="96">
        <v>1.9079684475525411</v>
      </c>
      <c r="U41" s="96">
        <v>1.5747184273366681</v>
      </c>
      <c r="V41" s="96">
        <v>1.3026103214560969</v>
      </c>
      <c r="W41" s="96">
        <v>0.95473665725591772</v>
      </c>
      <c r="X41" s="96">
        <v>0.73375191886016466</v>
      </c>
      <c r="Y41" s="97">
        <v>0.59799271416697053</v>
      </c>
    </row>
    <row r="42" spans="2:25" x14ac:dyDescent="0.25">
      <c r="B42" s="88">
        <v>19.7</v>
      </c>
      <c r="C42" s="89"/>
      <c r="D42" s="80">
        <v>3.8289374715890876</v>
      </c>
      <c r="E42" s="81">
        <v>3.0586241976238178</v>
      </c>
      <c r="F42" s="81">
        <v>2.4295719300258156</v>
      </c>
      <c r="G42" s="81">
        <v>1.6206673213425482</v>
      </c>
      <c r="H42" s="81">
        <v>1.1619297646789128</v>
      </c>
      <c r="I42" s="81">
        <v>0.88841249404013212</v>
      </c>
      <c r="J42" s="81">
        <v>0.71482438401891457</v>
      </c>
      <c r="K42" s="81">
        <v>0.71042303921398187</v>
      </c>
      <c r="L42" s="82">
        <v>0.71042303921398187</v>
      </c>
      <c r="M42" s="13"/>
      <c r="O42" s="100">
        <v>300</v>
      </c>
      <c r="P42" s="101"/>
      <c r="Q42" s="80">
        <v>3.939992472731304</v>
      </c>
      <c r="R42" s="81">
        <v>3.1525815913105024</v>
      </c>
      <c r="S42" s="81">
        <v>2.5410997051524618</v>
      </c>
      <c r="T42" s="81">
        <v>2.0571017145250039</v>
      </c>
      <c r="U42" s="81">
        <v>1.6846946071809619</v>
      </c>
      <c r="V42" s="81">
        <v>1.3850821658522587</v>
      </c>
      <c r="W42" s="81">
        <v>1.0097848693486355</v>
      </c>
      <c r="X42" s="81">
        <v>0.77542149292000317</v>
      </c>
      <c r="Y42" s="82">
        <v>0.63110693560119202</v>
      </c>
    </row>
    <row r="43" spans="2:25" x14ac:dyDescent="0.25">
      <c r="B43" s="88">
        <v>39.700000000000003</v>
      </c>
      <c r="C43" s="89"/>
      <c r="D43" s="80">
        <v>3.942318553213136</v>
      </c>
      <c r="E43" s="81">
        <v>3.1418796913096774</v>
      </c>
      <c r="F43" s="81">
        <v>2.4897678769040219</v>
      </c>
      <c r="G43" s="81">
        <v>1.654736150769029</v>
      </c>
      <c r="H43" s="81">
        <v>1.1843883138653233</v>
      </c>
      <c r="I43" s="81">
        <v>0.90534182288153531</v>
      </c>
      <c r="J43" s="81">
        <v>0.72816629120112353</v>
      </c>
      <c r="K43" s="81">
        <v>0.7236696088725374</v>
      </c>
      <c r="L43" s="82">
        <v>0.7236696088725374</v>
      </c>
      <c r="M43" s="13"/>
      <c r="O43" s="100">
        <v>400</v>
      </c>
      <c r="P43" s="101"/>
      <c r="Q43" s="80">
        <v>4.72265966593074</v>
      </c>
      <c r="R43" s="81">
        <v>3.72007592635474</v>
      </c>
      <c r="S43" s="81">
        <v>2.9526629587921374</v>
      </c>
      <c r="T43" s="81">
        <v>2.3553682484699223</v>
      </c>
      <c r="U43" s="81">
        <v>1.9046469668695494</v>
      </c>
      <c r="V43" s="81">
        <v>1.5500258546445718</v>
      </c>
      <c r="W43" s="81">
        <v>1.1198812935340836</v>
      </c>
      <c r="X43" s="81">
        <v>0.85876064103967131</v>
      </c>
      <c r="Y43" s="82">
        <v>0.69733537846962257</v>
      </c>
    </row>
    <row r="44" spans="2:25" x14ac:dyDescent="0.25">
      <c r="B44" s="88">
        <v>79.400000000000006</v>
      </c>
      <c r="C44" s="89"/>
      <c r="D44" s="80">
        <v>4.1673800002368786</v>
      </c>
      <c r="E44" s="81">
        <v>3.3071418462761173</v>
      </c>
      <c r="F44" s="81">
        <v>2.6092568314572642</v>
      </c>
      <c r="G44" s="81">
        <v>1.7223627771806065</v>
      </c>
      <c r="H44" s="81">
        <v>1.2289685340003622</v>
      </c>
      <c r="I44" s="81">
        <v>0.93894654063171856</v>
      </c>
      <c r="J44" s="81">
        <v>0.75464997695782898</v>
      </c>
      <c r="K44" s="81">
        <v>0.74996404964479524</v>
      </c>
      <c r="L44" s="82">
        <v>0.74996404964479524</v>
      </c>
      <c r="M44" s="13"/>
      <c r="O44" s="100">
        <v>500</v>
      </c>
      <c r="P44" s="101"/>
      <c r="Q44" s="80">
        <v>5.5053268591301752</v>
      </c>
      <c r="R44" s="81">
        <v>4.2875702613989777</v>
      </c>
      <c r="S44" s="81">
        <v>3.3642262124318147</v>
      </c>
      <c r="T44" s="81">
        <v>2.6536347824148478</v>
      </c>
      <c r="U44" s="81">
        <v>2.1245993265581404</v>
      </c>
      <c r="V44" s="81">
        <v>1.7149695434368972</v>
      </c>
      <c r="W44" s="81">
        <v>1.2299777177195317</v>
      </c>
      <c r="X44" s="81">
        <v>0.94209978915933945</v>
      </c>
      <c r="Y44" s="82">
        <v>0.76356382133807088</v>
      </c>
    </row>
    <row r="45" spans="2:25" ht="15.75" thickBot="1" x14ac:dyDescent="0.3">
      <c r="B45" s="90">
        <v>100</v>
      </c>
      <c r="C45" s="91"/>
      <c r="D45" s="83">
        <v>4.2841625143096493</v>
      </c>
      <c r="E45" s="84">
        <v>3.3928950047725532</v>
      </c>
      <c r="F45" s="84">
        <v>2.6712586567418128</v>
      </c>
      <c r="G45" s="84">
        <v>1.7574536714898805</v>
      </c>
      <c r="H45" s="84">
        <v>1.2521008396623721</v>
      </c>
      <c r="I45" s="84">
        <v>0.95638374933837511</v>
      </c>
      <c r="J45" s="84">
        <v>0.76839214135553036</v>
      </c>
      <c r="K45" s="84">
        <v>0.7636080163931247</v>
      </c>
      <c r="L45" s="85">
        <v>0.7636080163931247</v>
      </c>
      <c r="M45" s="13"/>
      <c r="O45" s="102">
        <v>550</v>
      </c>
      <c r="P45" s="103"/>
      <c r="Q45" s="83">
        <v>5.8966604557298936</v>
      </c>
      <c r="R45" s="84">
        <v>4.5713174289210929</v>
      </c>
      <c r="S45" s="84">
        <v>3.5700078392516552</v>
      </c>
      <c r="T45" s="84">
        <v>2.8027680493873071</v>
      </c>
      <c r="U45" s="84">
        <v>2.2345755064024289</v>
      </c>
      <c r="V45" s="84">
        <v>1.7974413878330395</v>
      </c>
      <c r="W45" s="84">
        <v>1.2850259298122317</v>
      </c>
      <c r="X45" s="84">
        <v>0.98376936321916375</v>
      </c>
      <c r="Y45" s="85">
        <v>0.7966780427722604</v>
      </c>
    </row>
  </sheetData>
  <sheetProtection algorithmName="SHA-512" hashValue="oLNhT8mthcJIjYlHvlpGkL9mFT604pPSYlErED0DSn0w0uAu1iu96Rg5XArfQNRy8NMXYXXhHw0RynNuZmvZVg==" saltValue="ZU443a8OfrG+5n+JCv6SVw==" spinCount="100000" sheet="1" objects="1" scenarios="1" selectLockedCells="1"/>
  <mergeCells count="36">
    <mergeCell ref="B44:C44"/>
    <mergeCell ref="B45:C45"/>
    <mergeCell ref="D38:L38"/>
    <mergeCell ref="D39:L39"/>
    <mergeCell ref="B40:C40"/>
    <mergeCell ref="B41:C41"/>
    <mergeCell ref="B42:C42"/>
    <mergeCell ref="B43:C43"/>
    <mergeCell ref="F37:J37"/>
    <mergeCell ref="H10:I10"/>
    <mergeCell ref="G11:J11"/>
    <mergeCell ref="A1:N8"/>
    <mergeCell ref="C11:D11"/>
    <mergeCell ref="D26:L26"/>
    <mergeCell ref="D27:L27"/>
    <mergeCell ref="B28:C28"/>
    <mergeCell ref="B29:C29"/>
    <mergeCell ref="B30:C30"/>
    <mergeCell ref="B31:C31"/>
    <mergeCell ref="B32:C32"/>
    <mergeCell ref="B33:C33"/>
    <mergeCell ref="O30:P30"/>
    <mergeCell ref="O31:P31"/>
    <mergeCell ref="O32:P32"/>
    <mergeCell ref="O33:P33"/>
    <mergeCell ref="S25:W25"/>
    <mergeCell ref="Q26:Y26"/>
    <mergeCell ref="Q27:Y27"/>
    <mergeCell ref="O28:P28"/>
    <mergeCell ref="O29:P29"/>
    <mergeCell ref="O45:P45"/>
    <mergeCell ref="O40:P40"/>
    <mergeCell ref="O41:P41"/>
    <mergeCell ref="O42:P42"/>
    <mergeCell ref="O43:P43"/>
    <mergeCell ref="O44:P44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2016-06-15T20:00:03Z</dcterms:created>
  <dcterms:modified xsi:type="dcterms:W3CDTF">2023-06-08T20:58:29Z</dcterms:modified>
</cp:coreProperties>
</file>