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rinterSettings/printerSettings1.bin" ContentType="application/vnd.openxmlformats-officedocument.spreadsheetml.printerSettings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E\eCommerce\injectordatawebsite\Current Dodge Data\"/>
    </mc:Choice>
  </mc:AlternateContent>
  <xr:revisionPtr revIDLastSave="0" documentId="13_ncr:1_{5DD04B47-9840-4383-8B1A-AD8D355D92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uel Mass vs InjPW" sheetId="1" r:id="rId1"/>
    <sheet name="Voltage Offse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" i="1" l="1"/>
</calcChain>
</file>

<file path=xl/sharedStrings.xml><?xml version="1.0" encoding="utf-8"?>
<sst xmlns="http://schemas.openxmlformats.org/spreadsheetml/2006/main" count="52" uniqueCount="33">
  <si>
    <t>InjPW vs Fuel Mass</t>
  </si>
  <si>
    <t>Fuel Mass vs InjPW</t>
  </si>
  <si>
    <t>Fuel Mass (Mg)</t>
  </si>
  <si>
    <t>Inj pw (ms)</t>
  </si>
  <si>
    <t>Inj Size:</t>
  </si>
  <si>
    <t>Min InjPW</t>
  </si>
  <si>
    <t>ECU: NGC3 CAN</t>
  </si>
  <si>
    <t>Voltage</t>
  </si>
  <si>
    <t>(MS)</t>
  </si>
  <si>
    <t>GPEC2 = 2012 - 2014 SRT8 Jeep, 11-14' Charger, SC300 and Challenger</t>
  </si>
  <si>
    <t>2014 Charger Voltage Offset</t>
  </si>
  <si>
    <t>IGN Voltage</t>
  </si>
  <si>
    <t>Pressure (KPA)</t>
  </si>
  <si>
    <t>ECU: GPEC2/ GPEC2A 2015 + All vehicles</t>
  </si>
  <si>
    <t>2015 Jeep SRT8</t>
  </si>
  <si>
    <t>ECU: NGC4</t>
  </si>
  <si>
    <t>2007 - 2010 All Vehicles</t>
  </si>
  <si>
    <t>2006 Chrysler</t>
  </si>
  <si>
    <t>Diablosport format</t>
  </si>
  <si>
    <t>Inj pw (µs)</t>
  </si>
  <si>
    <t>InjPW Min (µs):</t>
  </si>
  <si>
    <t>HP Tuner format</t>
  </si>
  <si>
    <t>Hellcat</t>
  </si>
  <si>
    <t>Injector PulseWidth</t>
  </si>
  <si>
    <t>InjPW Min(ms):</t>
  </si>
  <si>
    <t>Fuel Mass (mg)</t>
  </si>
  <si>
    <t>InjPW Startup Scalar:</t>
  </si>
  <si>
    <t>1650 cc/min</t>
  </si>
  <si>
    <t>Enter two largest fuel mass data points from your OE Fuel Mass vs Inj. PW table, in milligrams (mg)</t>
  </si>
  <si>
    <t>Second Largest</t>
  </si>
  <si>
    <t>Largest</t>
  </si>
  <si>
    <t>Multiply OE Cranking PW Table by this value. [Startup Inj PW &gt; Startup Base]</t>
  </si>
  <si>
    <t>Enter two largest pulse width data points from your OE Fuel Mass vs Inj. PW table, in milliseconds (ms)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</si>
</sst>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11" xfId="0" applyBorder="1"/>
    <xf numFmtId="0" fontId="0" fillId="0" borderId="12" xfId="0" applyBorder="1"/>
    <xf numFmtId="0" fontId="0" fillId="0" borderId="14" xfId="0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/>
    <xf numFmtId="0" fontId="0" fillId="0" borderId="9" xfId="0" applyBorder="1"/>
    <xf numFmtId="0" fontId="0" fillId="0" borderId="10" xfId="0" applyBorder="1"/>
    <xf numFmtId="0" fontId="0" fillId="0" borderId="3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3" xfId="0" applyBorder="1"/>
    <xf numFmtId="0" fontId="0" fillId="0" borderId="9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3" borderId="9" xfId="0" applyFill="1" applyBorder="1" applyAlignment="1">
      <alignment horizontal="centerContinuous"/>
    </xf>
    <xf numFmtId="0" fontId="0" fillId="3" borderId="16" xfId="0" applyFill="1" applyBorder="1" applyAlignment="1">
      <alignment horizontal="centerContinuous"/>
    </xf>
    <xf numFmtId="0" fontId="0" fillId="3" borderId="10" xfId="0" applyFill="1" applyBorder="1" applyAlignment="1">
      <alignment horizontal="centerContinuous"/>
    </xf>
    <xf numFmtId="2" fontId="0" fillId="0" borderId="0" xfId="0" applyNumberFormat="1" applyAlignment="1">
      <alignment horizontal="center"/>
    </xf>
    <xf numFmtId="0" fontId="0" fillId="5" borderId="2" xfId="0" applyFill="1" applyBorder="1"/>
    <xf numFmtId="0" fontId="3" fillId="0" borderId="0" xfId="0" applyFont="1"/>
    <xf numFmtId="165" fontId="0" fillId="0" borderId="15" xfId="0" applyNumberFormat="1" applyBorder="1" applyAlignment="1" applyProtection="1">
      <alignment horizontal="center"/>
      <protection locked="0" hidden="1"/>
    </xf>
    <xf numFmtId="0" fontId="0" fillId="0" borderId="15" xfId="0" applyBorder="1"/>
    <xf numFmtId="165" fontId="0" fillId="0" borderId="30" xfId="0" applyNumberFormat="1" applyBorder="1" applyAlignment="1" applyProtection="1">
      <alignment horizontal="center"/>
      <protection locked="0" hidden="1"/>
    </xf>
    <xf numFmtId="0" fontId="0" fillId="0" borderId="30" xfId="0" applyBorder="1"/>
    <xf numFmtId="166" fontId="0" fillId="0" borderId="2" xfId="0" applyNumberFormat="1" applyBorder="1" applyAlignment="1" applyProtection="1">
      <alignment horizontal="center"/>
      <protection locked="0" hidden="1"/>
    </xf>
    <xf numFmtId="164" fontId="0" fillId="2" borderId="3" xfId="0" applyNumberFormat="1" applyFill="1" applyBorder="1" applyAlignment="1" applyProtection="1">
      <alignment horizontal="center"/>
      <protection locked="0" hidden="1"/>
    </xf>
    <xf numFmtId="164" fontId="0" fillId="3" borderId="4" xfId="0" applyNumberFormat="1" applyFill="1" applyBorder="1" applyAlignment="1" applyProtection="1">
      <alignment horizontal="center"/>
      <protection locked="0" hidden="1"/>
    </xf>
    <xf numFmtId="164" fontId="0" fillId="2" borderId="5" xfId="0" applyNumberFormat="1" applyFill="1" applyBorder="1" applyAlignment="1" applyProtection="1">
      <alignment horizontal="center"/>
      <protection locked="0" hidden="1"/>
    </xf>
    <xf numFmtId="164" fontId="0" fillId="3" borderId="6" xfId="0" applyNumberFormat="1" applyFill="1" applyBorder="1" applyAlignment="1" applyProtection="1">
      <alignment horizontal="center"/>
      <protection locked="0" hidden="1"/>
    </xf>
    <xf numFmtId="164" fontId="0" fillId="2" borderId="7" xfId="0" applyNumberFormat="1" applyFill="1" applyBorder="1" applyAlignment="1" applyProtection="1">
      <alignment horizontal="center"/>
      <protection locked="0" hidden="1"/>
    </xf>
    <xf numFmtId="164" fontId="0" fillId="3" borderId="8" xfId="0" applyNumberFormat="1" applyFill="1" applyBorder="1" applyAlignment="1" applyProtection="1">
      <alignment horizontal="center"/>
      <protection locked="0" hidden="1"/>
    </xf>
    <xf numFmtId="164" fontId="1" fillId="0" borderId="2" xfId="0" applyNumberFormat="1" applyFont="1" applyBorder="1" applyAlignment="1" applyProtection="1">
      <alignment horizontal="center"/>
      <protection locked="0" hidden="1"/>
    </xf>
    <xf numFmtId="164" fontId="0" fillId="3" borderId="3" xfId="0" applyNumberFormat="1" applyFill="1" applyBorder="1" applyAlignment="1" applyProtection="1">
      <alignment horizontal="center"/>
      <protection locked="0" hidden="1"/>
    </xf>
    <xf numFmtId="164" fontId="0" fillId="2" borderId="4" xfId="0" applyNumberFormat="1" applyFill="1" applyBorder="1" applyAlignment="1" applyProtection="1">
      <alignment horizontal="center"/>
      <protection locked="0" hidden="1"/>
    </xf>
    <xf numFmtId="164" fontId="0" fillId="3" borderId="5" xfId="0" applyNumberFormat="1" applyFill="1" applyBorder="1" applyAlignment="1" applyProtection="1">
      <alignment horizontal="center"/>
      <protection locked="0" hidden="1"/>
    </xf>
    <xf numFmtId="164" fontId="0" fillId="2" borderId="6" xfId="0" applyNumberFormat="1" applyFill="1" applyBorder="1" applyAlignment="1" applyProtection="1">
      <alignment horizontal="center"/>
      <protection locked="0" hidden="1"/>
    </xf>
    <xf numFmtId="164" fontId="0" fillId="3" borderId="7" xfId="0" applyNumberFormat="1" applyFill="1" applyBorder="1" applyAlignment="1" applyProtection="1">
      <alignment horizontal="center"/>
      <protection locked="0" hidden="1"/>
    </xf>
    <xf numFmtId="164" fontId="0" fillId="2" borderId="8" xfId="0" applyNumberFormat="1" applyFill="1" applyBorder="1" applyAlignment="1" applyProtection="1">
      <alignment horizontal="center"/>
      <protection locked="0" hidden="1"/>
    </xf>
    <xf numFmtId="2" fontId="0" fillId="0" borderId="2" xfId="0" applyNumberFormat="1" applyBorder="1" applyAlignment="1" applyProtection="1">
      <alignment horizontal="center"/>
      <protection locked="0" hidden="1"/>
    </xf>
    <xf numFmtId="1" fontId="0" fillId="3" borderId="4" xfId="0" applyNumberFormat="1" applyFill="1" applyBorder="1" applyAlignment="1" applyProtection="1">
      <alignment horizontal="center"/>
      <protection locked="0" hidden="1"/>
    </xf>
    <xf numFmtId="1" fontId="0" fillId="3" borderId="6" xfId="0" applyNumberFormat="1" applyFill="1" applyBorder="1" applyAlignment="1" applyProtection="1">
      <alignment horizontal="center"/>
      <protection locked="0" hidden="1"/>
    </xf>
    <xf numFmtId="1" fontId="0" fillId="3" borderId="8" xfId="0" applyNumberFormat="1" applyFill="1" applyBorder="1" applyAlignment="1" applyProtection="1">
      <alignment horizontal="center"/>
      <protection locked="0" hidden="1"/>
    </xf>
    <xf numFmtId="1" fontId="1" fillId="0" borderId="2" xfId="0" applyNumberFormat="1" applyFont="1" applyBorder="1" applyAlignment="1" applyProtection="1">
      <alignment horizontal="center"/>
      <protection locked="0" hidden="1"/>
    </xf>
    <xf numFmtId="1" fontId="0" fillId="3" borderId="3" xfId="0" applyNumberFormat="1" applyFill="1" applyBorder="1" applyAlignment="1" applyProtection="1">
      <alignment horizontal="center"/>
      <protection locked="0" hidden="1"/>
    </xf>
    <xf numFmtId="1" fontId="0" fillId="3" borderId="5" xfId="0" applyNumberFormat="1" applyFill="1" applyBorder="1" applyAlignment="1" applyProtection="1">
      <alignment horizontal="center"/>
      <protection locked="0" hidden="1"/>
    </xf>
    <xf numFmtId="1" fontId="0" fillId="3" borderId="7" xfId="0" applyNumberFormat="1" applyFill="1" applyBorder="1" applyAlignment="1" applyProtection="1">
      <alignment horizontal="center"/>
      <protection locked="0" hidden="1"/>
    </xf>
    <xf numFmtId="0" fontId="0" fillId="4" borderId="24" xfId="0" applyFill="1" applyBorder="1" applyAlignment="1" applyProtection="1">
      <alignment horizontal="center"/>
      <protection locked="0" hidden="1"/>
    </xf>
    <xf numFmtId="164" fontId="0" fillId="0" borderId="26" xfId="0" applyNumberFormat="1" applyBorder="1" applyAlignment="1" applyProtection="1">
      <alignment horizontal="center"/>
      <protection locked="0" hidden="1"/>
    </xf>
    <xf numFmtId="0" fontId="0" fillId="4" borderId="5" xfId="0" applyFill="1" applyBorder="1" applyAlignment="1" applyProtection="1">
      <alignment horizontal="center"/>
      <protection locked="0" hidden="1"/>
    </xf>
    <xf numFmtId="164" fontId="0" fillId="0" borderId="6" xfId="0" applyNumberFormat="1" applyBorder="1" applyAlignment="1" applyProtection="1">
      <alignment horizontal="center"/>
      <protection locked="0" hidden="1"/>
    </xf>
    <xf numFmtId="0" fontId="0" fillId="4" borderId="7" xfId="0" applyFill="1" applyBorder="1" applyAlignment="1" applyProtection="1">
      <alignment horizontal="center"/>
      <protection locked="0" hidden="1"/>
    </xf>
    <xf numFmtId="164" fontId="0" fillId="0" borderId="8" xfId="0" applyNumberFormat="1" applyBorder="1" applyAlignment="1" applyProtection="1">
      <alignment horizontal="center"/>
      <protection locked="0" hidden="1"/>
    </xf>
    <xf numFmtId="0" fontId="0" fillId="4" borderId="3" xfId="0" applyFill="1" applyBorder="1" applyAlignment="1" applyProtection="1">
      <alignment horizontal="center"/>
      <protection locked="0" hidden="1"/>
    </xf>
    <xf numFmtId="164" fontId="0" fillId="0" borderId="4" xfId="0" applyNumberFormat="1" applyBorder="1" applyAlignment="1" applyProtection="1">
      <alignment horizontal="center"/>
      <protection locked="0" hidden="1"/>
    </xf>
    <xf numFmtId="0" fontId="0" fillId="4" borderId="27" xfId="0" applyFill="1" applyBorder="1" applyProtection="1">
      <protection locked="0" hidden="1"/>
    </xf>
    <xf numFmtId="0" fontId="0" fillId="4" borderId="28" xfId="0" applyFill="1" applyBorder="1" applyProtection="1">
      <protection locked="0" hidden="1"/>
    </xf>
    <xf numFmtId="0" fontId="0" fillId="4" borderId="29" xfId="0" applyFill="1" applyBorder="1" applyProtection="1">
      <protection locked="0" hidden="1"/>
    </xf>
    <xf numFmtId="164" fontId="0" fillId="0" borderId="24" xfId="0" applyNumberFormat="1" applyBorder="1" applyProtection="1">
      <protection locked="0" hidden="1"/>
    </xf>
    <xf numFmtId="164" fontId="0" fillId="0" borderId="25" xfId="0" applyNumberFormat="1" applyBorder="1" applyProtection="1">
      <protection locked="0" hidden="1"/>
    </xf>
    <xf numFmtId="164" fontId="0" fillId="0" borderId="26" xfId="0" applyNumberFormat="1" applyBorder="1" applyProtection="1">
      <protection locked="0" hidden="1"/>
    </xf>
    <xf numFmtId="164" fontId="0" fillId="0" borderId="5" xfId="0" applyNumberFormat="1" applyBorder="1" applyProtection="1">
      <protection locked="0" hidden="1"/>
    </xf>
    <xf numFmtId="164" fontId="0" fillId="0" borderId="1" xfId="0" applyNumberFormat="1" applyBorder="1" applyProtection="1">
      <protection locked="0" hidden="1"/>
    </xf>
    <xf numFmtId="164" fontId="0" fillId="0" borderId="6" xfId="0" applyNumberFormat="1" applyBorder="1" applyProtection="1">
      <protection locked="0" hidden="1"/>
    </xf>
    <xf numFmtId="164" fontId="0" fillId="0" borderId="7" xfId="0" applyNumberFormat="1" applyBorder="1" applyProtection="1">
      <protection locked="0" hidden="1"/>
    </xf>
    <xf numFmtId="164" fontId="0" fillId="0" borderId="23" xfId="0" applyNumberFormat="1" applyBorder="1" applyProtection="1">
      <protection locked="0" hidden="1"/>
    </xf>
    <xf numFmtId="164" fontId="0" fillId="0" borderId="8" xfId="0" applyNumberFormat="1" applyBorder="1" applyProtection="1">
      <protection locked="0" hidden="1"/>
    </xf>
    <xf numFmtId="164" fontId="0" fillId="0" borderId="3" xfId="0" applyNumberFormat="1" applyBorder="1" applyProtection="1">
      <protection locked="0" hidden="1"/>
    </xf>
    <xf numFmtId="164" fontId="0" fillId="0" borderId="22" xfId="0" applyNumberFormat="1" applyBorder="1" applyProtection="1">
      <protection locked="0" hidden="1"/>
    </xf>
    <xf numFmtId="164" fontId="0" fillId="0" borderId="4" xfId="0" applyNumberFormat="1" applyBorder="1" applyProtection="1">
      <protection locked="0" hidden="1"/>
    </xf>
    <xf numFmtId="0" fontId="0" fillId="4" borderId="31" xfId="0" applyFill="1" applyBorder="1" applyProtection="1">
      <protection locked="0" hidden="1"/>
    </xf>
    <xf numFmtId="0" fontId="0" fillId="4" borderId="32" xfId="0" applyFill="1" applyBorder="1" applyProtection="1">
      <protection locked="0" hidden="1"/>
    </xf>
    <xf numFmtId="0" fontId="0" fillId="4" borderId="33" xfId="0" applyFill="1" applyBorder="1" applyProtection="1">
      <protection locked="0" hidden="1"/>
    </xf>
    <xf numFmtId="0" fontId="0" fillId="7" borderId="2" xfId="0" applyFill="1" applyBorder="1" applyProtection="1">
      <protection locked="0" hidden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5" borderId="36" xfId="0" applyFill="1" applyBorder="1" applyAlignment="1" applyProtection="1">
      <alignment horizontal="center"/>
      <protection locked="0" hidden="1"/>
    </xf>
    <xf numFmtId="0" fontId="0" fillId="5" borderId="37" xfId="0" applyFill="1" applyBorder="1" applyAlignment="1" applyProtection="1">
      <alignment horizontal="center"/>
      <protection locked="0" hidden="1"/>
    </xf>
    <xf numFmtId="0" fontId="0" fillId="5" borderId="34" xfId="0" applyFill="1" applyBorder="1" applyAlignment="1" applyProtection="1">
      <alignment horizontal="center"/>
      <protection locked="0" hidden="1"/>
    </xf>
    <xf numFmtId="0" fontId="0" fillId="5" borderId="35" xfId="0" applyFill="1" applyBorder="1" applyAlignment="1" applyProtection="1">
      <alignment horizontal="center"/>
      <protection locked="0" hidden="1"/>
    </xf>
    <xf numFmtId="0" fontId="0" fillId="5" borderId="38" xfId="0" applyFill="1" applyBorder="1" applyAlignment="1" applyProtection="1">
      <alignment horizontal="center"/>
      <protection locked="0" hidden="1"/>
    </xf>
    <xf numFmtId="0" fontId="0" fillId="5" borderId="39" xfId="0" applyFill="1" applyBorder="1" applyAlignment="1" applyProtection="1">
      <alignment horizontal="center"/>
      <protection locked="0" hidden="1"/>
    </xf>
    <xf numFmtId="0" fontId="0" fillId="0" borderId="16" xfId="0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5" borderId="3" xfId="0" applyFill="1" applyBorder="1" applyAlignment="1" applyProtection="1">
      <alignment horizontal="center"/>
      <protection locked="0" hidden="1"/>
    </xf>
    <xf numFmtId="0" fontId="0" fillId="5" borderId="19" xfId="0" applyFill="1" applyBorder="1" applyAlignment="1" applyProtection="1">
      <alignment horizontal="center"/>
      <protection locked="0" hidden="1"/>
    </xf>
    <xf numFmtId="0" fontId="0" fillId="5" borderId="5" xfId="0" applyFill="1" applyBorder="1" applyAlignment="1" applyProtection="1">
      <alignment horizontal="center"/>
      <protection locked="0" hidden="1"/>
    </xf>
    <xf numFmtId="0" fontId="0" fillId="5" borderId="20" xfId="0" applyFill="1" applyBorder="1" applyAlignment="1" applyProtection="1">
      <alignment horizontal="center"/>
      <protection locked="0" hidden="1"/>
    </xf>
    <xf numFmtId="0" fontId="0" fillId="5" borderId="7" xfId="0" applyFill="1" applyBorder="1" applyAlignment="1" applyProtection="1">
      <alignment horizontal="center"/>
      <protection locked="0" hidden="1"/>
    </xf>
    <xf numFmtId="0" fontId="0" fillId="5" borderId="21" xfId="0" applyFill="1" applyBorder="1" applyAlignment="1" applyProtection="1">
      <alignment horizontal="center"/>
      <protection locked="0" hidden="1"/>
    </xf>
    <xf numFmtId="0" fontId="0" fillId="0" borderId="1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647700</xdr:colOff>
      <xdr:row>8</xdr:row>
      <xdr:rowOff>35586</xdr:rowOff>
    </xdr:to>
    <xdr:pic>
      <xdr:nvPicPr>
        <xdr:cNvPr id="3" name="Picture 2" descr="FIClogo_landscape_data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381750" cy="15976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285750</xdr:colOff>
      <xdr:row>8</xdr:row>
      <xdr:rowOff>73686</xdr:rowOff>
    </xdr:to>
    <xdr:pic>
      <xdr:nvPicPr>
        <xdr:cNvPr id="4" name="Picture 3" descr="FIClogo_landscape_data1.png">
          <a:extLst>
            <a:ext uri="{FF2B5EF4-FFF2-40B4-BE49-F238E27FC236}">
              <a16:creationId xmlns:a16="http://schemas.microsoft.com/office/drawing/2014/main" id="{59CCDB12-5BD9-4734-AD34-01B27685DC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381750" cy="15976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1"/>
  <sheetViews>
    <sheetView showGridLines="0" tabSelected="1" workbookViewId="0">
      <selection activeCell="B16" sqref="B16:C29"/>
    </sheetView>
  </sheetViews>
  <sheetFormatPr defaultRowHeight="15" x14ac:dyDescent="0.25"/>
  <cols>
    <col min="2" max="2" width="14.42578125" bestFit="1" customWidth="1"/>
    <col min="3" max="3" width="10.85546875" bestFit="1" customWidth="1"/>
    <col min="4" max="4" width="14.85546875" bestFit="1" customWidth="1"/>
    <col min="5" max="5" width="11.42578125" bestFit="1" customWidth="1"/>
    <col min="6" max="6" width="10.85546875" bestFit="1" customWidth="1"/>
    <col min="7" max="7" width="14.42578125" bestFit="1" customWidth="1"/>
    <col min="8" max="8" width="19.5703125" bestFit="1" customWidth="1"/>
    <col min="11" max="11" width="15.140625" customWidth="1"/>
    <col min="12" max="12" width="11.7109375" customWidth="1"/>
    <col min="13" max="13" width="15.42578125" customWidth="1"/>
    <col min="15" max="15" width="12.5703125" customWidth="1"/>
    <col min="16" max="16" width="13.42578125" customWidth="1"/>
  </cols>
  <sheetData>
    <row r="1" spans="1:16" x14ac:dyDescent="0.25">
      <c r="A1" s="78"/>
      <c r="B1" s="78"/>
      <c r="C1" s="78"/>
      <c r="D1" s="78"/>
      <c r="E1" s="78"/>
      <c r="F1" s="78"/>
      <c r="G1" s="78"/>
      <c r="H1" s="78"/>
    </row>
    <row r="2" spans="1:16" x14ac:dyDescent="0.25">
      <c r="A2" s="78"/>
      <c r="B2" s="78"/>
      <c r="C2" s="78"/>
      <c r="D2" s="78"/>
      <c r="E2" s="78"/>
      <c r="F2" s="78"/>
      <c r="G2" s="78"/>
      <c r="H2" s="78"/>
    </row>
    <row r="3" spans="1:16" ht="15.75" thickBot="1" x14ac:dyDescent="0.3">
      <c r="A3" s="78"/>
      <c r="B3" s="78"/>
      <c r="C3" s="78"/>
      <c r="D3" s="78"/>
      <c r="E3" s="78"/>
      <c r="F3" s="78"/>
      <c r="G3" s="78"/>
      <c r="H3" s="78"/>
      <c r="L3" s="22" t="s">
        <v>28</v>
      </c>
    </row>
    <row r="4" spans="1:16" x14ac:dyDescent="0.25">
      <c r="A4" s="78"/>
      <c r="B4" s="78"/>
      <c r="C4" s="78"/>
      <c r="D4" s="78"/>
      <c r="E4" s="78"/>
      <c r="F4" s="78"/>
      <c r="G4" s="78"/>
      <c r="H4" s="78"/>
      <c r="L4" s="23">
        <v>687.4375</v>
      </c>
      <c r="M4" s="24" t="s">
        <v>29</v>
      </c>
    </row>
    <row r="5" spans="1:16" ht="15.75" thickBot="1" x14ac:dyDescent="0.3">
      <c r="A5" s="78"/>
      <c r="B5" s="78"/>
      <c r="C5" s="78"/>
      <c r="D5" s="78"/>
      <c r="E5" s="78"/>
      <c r="F5" s="78"/>
      <c r="G5" s="78"/>
      <c r="H5" s="78"/>
      <c r="L5" s="25">
        <v>1023.984375</v>
      </c>
      <c r="M5" s="26" t="s">
        <v>30</v>
      </c>
    </row>
    <row r="6" spans="1:16" ht="15.75" thickBot="1" x14ac:dyDescent="0.3">
      <c r="A6" s="78"/>
      <c r="B6" s="78"/>
      <c r="C6" s="78"/>
      <c r="D6" s="78"/>
      <c r="E6" s="78"/>
      <c r="F6" s="78"/>
      <c r="G6" s="78"/>
      <c r="H6" s="78"/>
      <c r="L6" s="22" t="s">
        <v>32</v>
      </c>
    </row>
    <row r="7" spans="1:16" x14ac:dyDescent="0.25">
      <c r="A7" s="78"/>
      <c r="B7" s="78"/>
      <c r="C7" s="78"/>
      <c r="D7" s="78"/>
      <c r="E7" s="78"/>
      <c r="F7" s="78"/>
      <c r="G7" s="78"/>
      <c r="H7" s="78"/>
      <c r="L7" s="23">
        <v>155.31200000000001</v>
      </c>
      <c r="M7" s="24" t="s">
        <v>29</v>
      </c>
    </row>
    <row r="8" spans="1:16" ht="15.75" thickBot="1" x14ac:dyDescent="0.3">
      <c r="A8" s="78"/>
      <c r="B8" s="78"/>
      <c r="C8" s="78"/>
      <c r="D8" s="78"/>
      <c r="E8" s="78"/>
      <c r="F8" s="78"/>
      <c r="G8" s="78"/>
      <c r="H8" s="78"/>
      <c r="L8" s="25">
        <v>231.648</v>
      </c>
      <c r="M8" s="26" t="s">
        <v>30</v>
      </c>
    </row>
    <row r="9" spans="1:16" ht="15.75" thickBot="1" x14ac:dyDescent="0.3">
      <c r="L9" s="22" t="s">
        <v>31</v>
      </c>
    </row>
    <row r="10" spans="1:16" ht="15.75" thickBot="1" x14ac:dyDescent="0.3">
      <c r="D10" s="4" t="s">
        <v>4</v>
      </c>
      <c r="E10" s="12" t="s">
        <v>27</v>
      </c>
      <c r="H10" s="21" t="s">
        <v>26</v>
      </c>
      <c r="I10" s="41">
        <v>22.588250135486906</v>
      </c>
      <c r="L10" s="27">
        <f>((L5-L4)/(L8-L7))/((B29-B28)/(C29-C28))</f>
        <v>0.19507673892686672</v>
      </c>
    </row>
    <row r="11" spans="1:16" ht="15.75" thickBot="1" x14ac:dyDescent="0.3"/>
    <row r="12" spans="1:16" ht="15.75" thickBot="1" x14ac:dyDescent="0.3">
      <c r="D12" s="76" t="s">
        <v>21</v>
      </c>
      <c r="E12" s="77"/>
      <c r="M12" s="81" t="s">
        <v>18</v>
      </c>
      <c r="N12" s="82"/>
    </row>
    <row r="13" spans="1:16" ht="15.75" thickBot="1" x14ac:dyDescent="0.3">
      <c r="B13" s="80" t="s">
        <v>23</v>
      </c>
      <c r="C13" s="80"/>
      <c r="D13" s="80"/>
      <c r="E13" s="80"/>
      <c r="F13" s="80"/>
      <c r="G13" s="80"/>
      <c r="K13" s="80" t="s">
        <v>23</v>
      </c>
      <c r="L13" s="80"/>
      <c r="M13" s="80"/>
      <c r="N13" s="80"/>
      <c r="O13" s="80"/>
      <c r="P13" s="80"/>
    </row>
    <row r="14" spans="1:16" ht="15.75" thickBot="1" x14ac:dyDescent="0.3">
      <c r="B14" s="76" t="s">
        <v>0</v>
      </c>
      <c r="C14" s="77"/>
      <c r="D14" s="5"/>
      <c r="E14" s="5"/>
      <c r="F14" s="76" t="s">
        <v>1</v>
      </c>
      <c r="G14" s="77"/>
      <c r="K14" s="76" t="s">
        <v>0</v>
      </c>
      <c r="L14" s="77"/>
      <c r="M14" s="5"/>
      <c r="N14" s="5"/>
      <c r="O14" s="76" t="s">
        <v>1</v>
      </c>
      <c r="P14" s="77"/>
    </row>
    <row r="15" spans="1:16" ht="15.75" thickBot="1" x14ac:dyDescent="0.3">
      <c r="B15" s="10" t="s">
        <v>25</v>
      </c>
      <c r="C15" s="10" t="s">
        <v>3</v>
      </c>
      <c r="D15" s="5"/>
      <c r="E15" s="5"/>
      <c r="F15" s="11" t="s">
        <v>3</v>
      </c>
      <c r="G15" s="11" t="s">
        <v>25</v>
      </c>
      <c r="K15" s="10" t="s">
        <v>2</v>
      </c>
      <c r="L15" s="10" t="s">
        <v>19</v>
      </c>
      <c r="M15" s="5"/>
      <c r="N15" s="5"/>
      <c r="O15" s="11" t="s">
        <v>19</v>
      </c>
      <c r="P15" s="11" t="s">
        <v>2</v>
      </c>
    </row>
    <row r="16" spans="1:16" x14ac:dyDescent="0.25">
      <c r="B16" s="28">
        <v>0</v>
      </c>
      <c r="C16" s="29">
        <v>0</v>
      </c>
      <c r="E16" s="5"/>
      <c r="F16" s="35">
        <v>0</v>
      </c>
      <c r="G16" s="36">
        <v>0</v>
      </c>
      <c r="K16" s="28">
        <v>790.90829218606893</v>
      </c>
      <c r="L16" s="42">
        <v>35000</v>
      </c>
      <c r="M16" s="5"/>
      <c r="N16" s="5"/>
      <c r="O16" s="46">
        <v>35000</v>
      </c>
      <c r="P16" s="36">
        <v>790.90829218606893</v>
      </c>
    </row>
    <row r="17" spans="2:16" x14ac:dyDescent="0.25">
      <c r="B17" s="30">
        <v>0.49923556963164545</v>
      </c>
      <c r="C17" s="31">
        <v>0.22</v>
      </c>
      <c r="D17" s="5"/>
      <c r="E17" s="5"/>
      <c r="F17" s="37">
        <v>0.22</v>
      </c>
      <c r="G17" s="38">
        <v>0.49923556963164545</v>
      </c>
      <c r="K17" s="30">
        <v>33.804392475381881</v>
      </c>
      <c r="L17" s="43">
        <v>1500</v>
      </c>
      <c r="M17" s="5"/>
      <c r="N17" s="5"/>
      <c r="O17" s="47">
        <v>1500</v>
      </c>
      <c r="P17" s="38">
        <v>33.804392475381881</v>
      </c>
    </row>
    <row r="18" spans="2:16" x14ac:dyDescent="0.25">
      <c r="B18" s="30">
        <v>2.6664783723126182</v>
      </c>
      <c r="C18" s="31">
        <v>0.35</v>
      </c>
      <c r="D18" s="5"/>
      <c r="E18" s="5"/>
      <c r="F18" s="37">
        <v>0.35</v>
      </c>
      <c r="G18" s="38">
        <v>2.6664783723126182</v>
      </c>
      <c r="K18" s="30">
        <v>22.057501545288055</v>
      </c>
      <c r="L18" s="43">
        <v>1000</v>
      </c>
      <c r="M18" s="5"/>
      <c r="N18" s="5"/>
      <c r="O18" s="47">
        <v>1000</v>
      </c>
      <c r="P18" s="38">
        <v>22.057501545288055</v>
      </c>
    </row>
    <row r="19" spans="2:16" x14ac:dyDescent="0.25">
      <c r="B19" s="30">
        <v>6.498769226487938</v>
      </c>
      <c r="C19" s="31">
        <v>0.45</v>
      </c>
      <c r="D19" s="5"/>
      <c r="E19" s="5"/>
      <c r="F19" s="37">
        <v>0.45</v>
      </c>
      <c r="G19" s="38">
        <v>6.498769226487938</v>
      </c>
      <c r="K19" s="30">
        <v>19.605290917870494</v>
      </c>
      <c r="L19" s="43">
        <v>900</v>
      </c>
      <c r="M19" s="5"/>
      <c r="N19" s="5"/>
      <c r="O19" s="47">
        <v>900</v>
      </c>
      <c r="P19" s="38">
        <v>19.605290917870494</v>
      </c>
    </row>
    <row r="20" spans="2:16" x14ac:dyDescent="0.25">
      <c r="B20" s="30">
        <v>11.993279692252147</v>
      </c>
      <c r="C20" s="31">
        <v>0.53</v>
      </c>
      <c r="D20" s="5"/>
      <c r="E20" s="5"/>
      <c r="F20" s="37">
        <v>0.53</v>
      </c>
      <c r="G20" s="38">
        <v>11.993279692252147</v>
      </c>
      <c r="K20" s="30">
        <v>17.028654110270292</v>
      </c>
      <c r="L20" s="43">
        <v>800</v>
      </c>
      <c r="M20" s="5"/>
      <c r="N20" s="5"/>
      <c r="O20" s="47">
        <v>800</v>
      </c>
      <c r="P20" s="38">
        <v>17.028654110270292</v>
      </c>
    </row>
    <row r="21" spans="2:16" x14ac:dyDescent="0.25">
      <c r="B21" s="30">
        <v>11.263249228769819</v>
      </c>
      <c r="C21" s="31">
        <v>0.58099999999999996</v>
      </c>
      <c r="D21" s="5"/>
      <c r="E21" s="5"/>
      <c r="F21" s="37">
        <v>0.58099999999999996</v>
      </c>
      <c r="G21" s="38">
        <v>11.263249228769819</v>
      </c>
      <c r="K21" s="30">
        <v>13.935851961414517</v>
      </c>
      <c r="L21" s="43">
        <v>675</v>
      </c>
      <c r="M21" s="5"/>
      <c r="N21" s="5"/>
      <c r="O21" s="47">
        <v>675</v>
      </c>
      <c r="P21" s="38">
        <v>13.935851961414517</v>
      </c>
    </row>
    <row r="22" spans="2:16" x14ac:dyDescent="0.25">
      <c r="B22" s="30">
        <v>11.686317906607648</v>
      </c>
      <c r="C22" s="31">
        <v>0.623</v>
      </c>
      <c r="D22" s="5"/>
      <c r="E22" s="5"/>
      <c r="F22" s="37">
        <v>0.623</v>
      </c>
      <c r="G22" s="38">
        <v>11.686317906607648</v>
      </c>
      <c r="K22" s="30">
        <v>12.550322254276876</v>
      </c>
      <c r="L22" s="43">
        <v>649</v>
      </c>
      <c r="M22" s="5"/>
      <c r="N22" s="5"/>
      <c r="O22" s="47">
        <v>649</v>
      </c>
      <c r="P22" s="38">
        <v>12.550322254276876</v>
      </c>
    </row>
    <row r="23" spans="2:16" x14ac:dyDescent="0.25">
      <c r="B23" s="30">
        <v>12.550322254276876</v>
      </c>
      <c r="C23" s="31">
        <v>0.64900000000000002</v>
      </c>
      <c r="D23" s="5"/>
      <c r="E23" s="5"/>
      <c r="F23" s="37">
        <v>0.64900000000000002</v>
      </c>
      <c r="G23" s="38">
        <v>12.550322254276876</v>
      </c>
      <c r="K23" s="30">
        <v>11.686317906607648</v>
      </c>
      <c r="L23" s="43">
        <v>623</v>
      </c>
      <c r="M23" s="5"/>
      <c r="N23" s="5"/>
      <c r="O23" s="47">
        <v>623</v>
      </c>
      <c r="P23" s="38">
        <v>11.686317906607648</v>
      </c>
    </row>
    <row r="24" spans="2:16" x14ac:dyDescent="0.25">
      <c r="B24" s="30">
        <v>13.935851961414517</v>
      </c>
      <c r="C24" s="31">
        <v>0.67500000000000004</v>
      </c>
      <c r="D24" s="5"/>
      <c r="E24" s="5"/>
      <c r="F24" s="37">
        <v>0.67500000000000004</v>
      </c>
      <c r="G24" s="38">
        <v>13.935851961414517</v>
      </c>
      <c r="K24" s="30">
        <v>11.263249228769819</v>
      </c>
      <c r="L24" s="43">
        <v>581</v>
      </c>
      <c r="M24" s="5"/>
      <c r="N24" s="5"/>
      <c r="O24" s="47">
        <v>581</v>
      </c>
      <c r="P24" s="38">
        <v>11.263249228769819</v>
      </c>
    </row>
    <row r="25" spans="2:16" x14ac:dyDescent="0.25">
      <c r="B25" s="30">
        <v>17.028654110270292</v>
      </c>
      <c r="C25" s="31">
        <v>0.8</v>
      </c>
      <c r="D25" s="5"/>
      <c r="E25" s="5"/>
      <c r="F25" s="37">
        <v>0.8</v>
      </c>
      <c r="G25" s="38">
        <v>17.028654110270292</v>
      </c>
      <c r="K25" s="30">
        <v>11.993279692252147</v>
      </c>
      <c r="L25" s="43">
        <v>530</v>
      </c>
      <c r="M25" s="5"/>
      <c r="N25" s="5"/>
      <c r="O25" s="47">
        <v>530</v>
      </c>
      <c r="P25" s="38">
        <v>11.993279692252147</v>
      </c>
    </row>
    <row r="26" spans="2:16" x14ac:dyDescent="0.25">
      <c r="B26" s="30">
        <v>19.605290917870494</v>
      </c>
      <c r="C26" s="31">
        <v>0.9</v>
      </c>
      <c r="D26" s="5"/>
      <c r="E26" s="5"/>
      <c r="F26" s="37">
        <v>0.9</v>
      </c>
      <c r="G26" s="38">
        <v>19.605290917870494</v>
      </c>
      <c r="K26" s="30">
        <v>6.498769226487938</v>
      </c>
      <c r="L26" s="43">
        <v>450</v>
      </c>
      <c r="M26" s="5"/>
      <c r="N26" s="5"/>
      <c r="O26" s="47">
        <v>450</v>
      </c>
      <c r="P26" s="38">
        <v>6.498769226487938</v>
      </c>
    </row>
    <row r="27" spans="2:16" x14ac:dyDescent="0.25">
      <c r="B27" s="30">
        <v>22.057501545288055</v>
      </c>
      <c r="C27" s="31">
        <v>1</v>
      </c>
      <c r="D27" s="5"/>
      <c r="E27" s="5"/>
      <c r="F27" s="37">
        <v>1</v>
      </c>
      <c r="G27" s="38">
        <v>22.057501545288055</v>
      </c>
      <c r="K27" s="30">
        <v>2.6664783723126182</v>
      </c>
      <c r="L27" s="43">
        <v>350</v>
      </c>
      <c r="M27" s="5"/>
      <c r="N27" s="5"/>
      <c r="O27" s="47">
        <v>350</v>
      </c>
      <c r="P27" s="38">
        <v>2.6664783723126182</v>
      </c>
    </row>
    <row r="28" spans="2:16" x14ac:dyDescent="0.25">
      <c r="B28" s="30">
        <v>33.804392475381881</v>
      </c>
      <c r="C28" s="31">
        <v>1.5</v>
      </c>
      <c r="D28" s="5"/>
      <c r="E28" s="5"/>
      <c r="F28" s="37">
        <v>1.5</v>
      </c>
      <c r="G28" s="38">
        <v>33.804392475381881</v>
      </c>
      <c r="K28" s="30">
        <v>0.49923556963164545</v>
      </c>
      <c r="L28" s="43">
        <v>220</v>
      </c>
      <c r="M28" s="5"/>
      <c r="N28" s="5"/>
      <c r="O28" s="47">
        <v>220</v>
      </c>
      <c r="P28" s="38">
        <v>0.49923556963164545</v>
      </c>
    </row>
    <row r="29" spans="2:16" ht="15.75" thickBot="1" x14ac:dyDescent="0.3">
      <c r="B29" s="32">
        <v>790.90829218606893</v>
      </c>
      <c r="C29" s="33">
        <v>35</v>
      </c>
      <c r="D29" s="5"/>
      <c r="E29" s="5"/>
      <c r="F29" s="39">
        <v>35</v>
      </c>
      <c r="G29" s="40">
        <v>790.90829218606893</v>
      </c>
      <c r="K29" s="32">
        <v>0</v>
      </c>
      <c r="L29" s="44">
        <v>0</v>
      </c>
      <c r="M29" s="5"/>
      <c r="N29" s="5"/>
      <c r="O29" s="48">
        <v>0</v>
      </c>
      <c r="P29" s="40">
        <v>0</v>
      </c>
    </row>
    <row r="30" spans="2:16" ht="15.75" thickBot="1" x14ac:dyDescent="0.3">
      <c r="D30" s="79" t="s">
        <v>5</v>
      </c>
      <c r="E30" s="79"/>
      <c r="M30" s="79" t="s">
        <v>5</v>
      </c>
      <c r="N30" s="79"/>
    </row>
    <row r="31" spans="2:16" ht="15.75" thickBot="1" x14ac:dyDescent="0.3">
      <c r="D31" s="4" t="s">
        <v>24</v>
      </c>
      <c r="E31" s="34">
        <v>0.35</v>
      </c>
      <c r="M31" s="4" t="s">
        <v>20</v>
      </c>
      <c r="N31" s="45">
        <v>350</v>
      </c>
    </row>
  </sheetData>
  <sheetProtection algorithmName="SHA-512" hashValue="xh9iPEXaouuw3cIIVAeetPGvPOKWKnpGX86X+s/9oLVzkBht7VRe2xNL1UTx7oNAiR2piTjs0c55USZ9AODv0g==" saltValue="3U7McCn2jlu0ZfEklSQupQ==" spinCount="100000" sheet="1" objects="1" scenarios="1" selectLockedCells="1"/>
  <mergeCells count="11">
    <mergeCell ref="B14:C14"/>
    <mergeCell ref="A1:H8"/>
    <mergeCell ref="D30:E30"/>
    <mergeCell ref="B13:G13"/>
    <mergeCell ref="K13:P13"/>
    <mergeCell ref="K14:L14"/>
    <mergeCell ref="O14:P14"/>
    <mergeCell ref="M30:N30"/>
    <mergeCell ref="F14:G14"/>
    <mergeCell ref="D12:E12"/>
    <mergeCell ref="M12:N12"/>
  </mergeCells>
  <pageMargins left="0.7" right="0.7" top="0.75" bottom="0.75" header="0.3" footer="0.3"/>
  <customProperties>
    <customPr name="SSCSheetTrackingNo" r:id="rId1"/>
  </customProperti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45"/>
  <sheetViews>
    <sheetView showGridLines="0" workbookViewId="0">
      <selection activeCell="C13" sqref="C13:D22"/>
    </sheetView>
  </sheetViews>
  <sheetFormatPr defaultRowHeight="15" x14ac:dyDescent="0.25"/>
  <cols>
    <col min="4" max="4" width="9.140625" customWidth="1"/>
    <col min="14" max="14" width="13.140625" customWidth="1"/>
    <col min="15" max="15" width="9.140625" customWidth="1"/>
    <col min="19" max="24" width="10.5703125" bestFit="1" customWidth="1"/>
  </cols>
  <sheetData>
    <row r="1" spans="1:15" x14ac:dyDescent="0.2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5" x14ac:dyDescent="0.2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5" x14ac:dyDescent="0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5" x14ac:dyDescent="0.2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5" x14ac:dyDescent="0.25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5" x14ac:dyDescent="0.25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</row>
    <row r="7" spans="1:15" x14ac:dyDescent="0.25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</row>
    <row r="8" spans="1:15" x14ac:dyDescent="0.25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</row>
    <row r="9" spans="1:15" ht="15.75" thickBot="1" x14ac:dyDescent="0.3"/>
    <row r="10" spans="1:15" ht="15.75" thickBot="1" x14ac:dyDescent="0.3">
      <c r="C10" s="7" t="s">
        <v>6</v>
      </c>
      <c r="D10" s="8"/>
      <c r="H10" s="76" t="s">
        <v>15</v>
      </c>
      <c r="I10" s="77"/>
      <c r="O10" s="20"/>
    </row>
    <row r="11" spans="1:15" ht="15.75" thickBot="1" x14ac:dyDescent="0.3">
      <c r="C11" s="76" t="s">
        <v>17</v>
      </c>
      <c r="D11" s="77"/>
      <c r="G11" s="76" t="s">
        <v>16</v>
      </c>
      <c r="H11" s="89"/>
      <c r="I11" s="89"/>
      <c r="J11" s="77"/>
    </row>
    <row r="12" spans="1:15" ht="15.75" thickBot="1" x14ac:dyDescent="0.3">
      <c r="C12" s="9" t="s">
        <v>7</v>
      </c>
      <c r="D12" s="3" t="s">
        <v>8</v>
      </c>
      <c r="H12" s="9" t="s">
        <v>7</v>
      </c>
      <c r="I12" s="3" t="s">
        <v>8</v>
      </c>
      <c r="J12" s="5"/>
    </row>
    <row r="13" spans="1:15" x14ac:dyDescent="0.25">
      <c r="C13" s="49">
        <v>6</v>
      </c>
      <c r="D13" s="50">
        <v>4.8150941391066695</v>
      </c>
      <c r="H13" s="55">
        <v>5</v>
      </c>
      <c r="I13" s="56">
        <v>6.0611092098375607</v>
      </c>
      <c r="J13" s="5"/>
    </row>
    <row r="14" spans="1:15" x14ac:dyDescent="0.25">
      <c r="C14" s="51">
        <v>6.5</v>
      </c>
      <c r="D14" s="52">
        <v>4.2864644221097556</v>
      </c>
      <c r="H14" s="51">
        <v>6</v>
      </c>
      <c r="I14" s="52">
        <v>4.8150941391066695</v>
      </c>
      <c r="J14" s="5"/>
    </row>
    <row r="15" spans="1:15" x14ac:dyDescent="0.25">
      <c r="C15" s="51">
        <v>7</v>
      </c>
      <c r="D15" s="52">
        <v>3.8142839798582049</v>
      </c>
      <c r="H15" s="51">
        <v>7</v>
      </c>
      <c r="I15" s="52">
        <v>3.8142839798582049</v>
      </c>
      <c r="J15" s="5"/>
    </row>
    <row r="16" spans="1:15" x14ac:dyDescent="0.25">
      <c r="C16" s="51">
        <v>7.5</v>
      </c>
      <c r="D16" s="52">
        <v>3.3939518043266048</v>
      </c>
      <c r="H16" s="51">
        <v>8</v>
      </c>
      <c r="I16" s="52">
        <v>3.0210676435693955</v>
      </c>
      <c r="J16" s="5"/>
    </row>
    <row r="17" spans="2:25" x14ac:dyDescent="0.25">
      <c r="C17" s="51">
        <v>8</v>
      </c>
      <c r="D17" s="52">
        <v>3.0210676435693955</v>
      </c>
      <c r="H17" s="51">
        <v>10</v>
      </c>
      <c r="I17" s="52">
        <v>1.9230325721683457</v>
      </c>
      <c r="J17" s="5"/>
    </row>
    <row r="18" spans="2:25" x14ac:dyDescent="0.25">
      <c r="C18" s="51">
        <v>9</v>
      </c>
      <c r="D18" s="52">
        <v>2.4010461389952074</v>
      </c>
      <c r="H18" s="51">
        <v>12</v>
      </c>
      <c r="I18" s="52">
        <v>1.2843421622762747</v>
      </c>
      <c r="J18" s="5"/>
    </row>
    <row r="19" spans="2:25" x14ac:dyDescent="0.25">
      <c r="C19" s="51">
        <v>10</v>
      </c>
      <c r="D19" s="52">
        <v>1.9230325721683457</v>
      </c>
      <c r="H19" s="51">
        <v>14</v>
      </c>
      <c r="I19" s="52">
        <v>0.91974320770990659</v>
      </c>
      <c r="J19" s="5"/>
    </row>
    <row r="20" spans="2:25" ht="15.75" thickBot="1" x14ac:dyDescent="0.3">
      <c r="C20" s="51">
        <v>11</v>
      </c>
      <c r="D20" s="52">
        <v>1.5590521463992992</v>
      </c>
      <c r="H20" s="53">
        <v>15.8</v>
      </c>
      <c r="I20" s="54">
        <v>0.71425542303413891</v>
      </c>
    </row>
    <row r="21" spans="2:25" x14ac:dyDescent="0.25">
      <c r="C21" s="51">
        <v>12</v>
      </c>
      <c r="D21" s="52">
        <v>1.2843421622762747</v>
      </c>
    </row>
    <row r="22" spans="2:25" x14ac:dyDescent="0.25">
      <c r="C22" s="51">
        <v>14</v>
      </c>
      <c r="D22" s="52">
        <v>0.91974320770990659</v>
      </c>
    </row>
    <row r="23" spans="2:25" ht="15.75" thickBot="1" x14ac:dyDescent="0.3">
      <c r="C23" s="53">
        <v>15.8</v>
      </c>
      <c r="D23" s="54">
        <v>0.71425542303413891</v>
      </c>
    </row>
    <row r="24" spans="2:25" ht="15.75" thickBot="1" x14ac:dyDescent="0.3"/>
    <row r="25" spans="2:25" ht="15.75" thickBot="1" x14ac:dyDescent="0.3">
      <c r="E25" s="1" t="s">
        <v>9</v>
      </c>
      <c r="F25" s="6"/>
      <c r="G25" s="6"/>
      <c r="H25" s="6"/>
      <c r="I25" s="6"/>
      <c r="J25" s="6"/>
      <c r="K25" s="2"/>
      <c r="S25" s="76" t="s">
        <v>13</v>
      </c>
      <c r="T25" s="89"/>
      <c r="U25" s="89"/>
      <c r="V25" s="89"/>
      <c r="W25" s="77"/>
    </row>
    <row r="26" spans="2:25" ht="15.75" thickBot="1" x14ac:dyDescent="0.3">
      <c r="D26" s="76" t="s">
        <v>10</v>
      </c>
      <c r="E26" s="89"/>
      <c r="F26" s="89"/>
      <c r="G26" s="89"/>
      <c r="H26" s="89"/>
      <c r="I26" s="89"/>
      <c r="J26" s="89"/>
      <c r="K26" s="89"/>
      <c r="L26" s="77"/>
      <c r="Q26" s="76"/>
      <c r="R26" s="89"/>
      <c r="S26" s="89"/>
      <c r="T26" s="89"/>
      <c r="U26" s="89"/>
      <c r="V26" s="89"/>
      <c r="W26" s="89"/>
      <c r="X26" s="89"/>
      <c r="Y26" s="77"/>
    </row>
    <row r="27" spans="2:25" ht="15.75" thickBot="1" x14ac:dyDescent="0.3">
      <c r="D27" s="93" t="s">
        <v>11</v>
      </c>
      <c r="E27" s="94"/>
      <c r="F27" s="94"/>
      <c r="G27" s="94"/>
      <c r="H27" s="94"/>
      <c r="I27" s="94"/>
      <c r="J27" s="94"/>
      <c r="K27" s="94"/>
      <c r="L27" s="95"/>
      <c r="Q27" s="90" t="s">
        <v>11</v>
      </c>
      <c r="R27" s="91"/>
      <c r="S27" s="91"/>
      <c r="T27" s="91"/>
      <c r="U27" s="91"/>
      <c r="V27" s="91"/>
      <c r="W27" s="91"/>
      <c r="X27" s="91"/>
      <c r="Y27" s="92"/>
    </row>
    <row r="28" spans="2:25" ht="15.75" thickBot="1" x14ac:dyDescent="0.3">
      <c r="B28" s="96" t="s">
        <v>12</v>
      </c>
      <c r="C28" s="97"/>
      <c r="D28" s="57">
        <v>5</v>
      </c>
      <c r="E28" s="58">
        <v>5.6</v>
      </c>
      <c r="F28" s="58">
        <v>6.3</v>
      </c>
      <c r="G28" s="58">
        <v>7</v>
      </c>
      <c r="H28" s="58">
        <v>8</v>
      </c>
      <c r="I28" s="58">
        <v>9.9</v>
      </c>
      <c r="J28" s="58">
        <v>11.9</v>
      </c>
      <c r="K28" s="58">
        <v>13.9</v>
      </c>
      <c r="L28" s="59">
        <v>15.8</v>
      </c>
      <c r="M28" s="13"/>
      <c r="O28" s="76" t="s">
        <v>12</v>
      </c>
      <c r="P28" s="77"/>
      <c r="Q28" s="72">
        <v>5</v>
      </c>
      <c r="R28" s="73">
        <v>6</v>
      </c>
      <c r="S28" s="73">
        <v>7</v>
      </c>
      <c r="T28" s="73">
        <v>8</v>
      </c>
      <c r="U28" s="73">
        <v>9</v>
      </c>
      <c r="V28" s="73">
        <v>10</v>
      </c>
      <c r="W28" s="73">
        <v>12</v>
      </c>
      <c r="X28" s="73">
        <v>14</v>
      </c>
      <c r="Y28" s="74">
        <v>15.8</v>
      </c>
    </row>
    <row r="29" spans="2:25" x14ac:dyDescent="0.25">
      <c r="B29" s="98">
        <v>0</v>
      </c>
      <c r="C29" s="99"/>
      <c r="D29" s="60">
        <v>6.0622468829231675</v>
      </c>
      <c r="E29" s="61">
        <v>5.2828690302716836</v>
      </c>
      <c r="F29" s="61">
        <v>4.4917480921026574</v>
      </c>
      <c r="G29" s="61">
        <v>3.8150314056422516</v>
      </c>
      <c r="H29" s="61">
        <v>3.021664341529867</v>
      </c>
      <c r="I29" s="61">
        <v>1.9656490461832021</v>
      </c>
      <c r="J29" s="61">
        <v>1.3086810745445661</v>
      </c>
      <c r="K29" s="61">
        <v>0.93391416867757471</v>
      </c>
      <c r="L29" s="62">
        <v>0.71440340715305695</v>
      </c>
      <c r="M29" s="13"/>
      <c r="O29" s="85">
        <v>-80</v>
      </c>
      <c r="P29" s="86"/>
      <c r="Q29" s="69">
        <v>5.1864400425817738</v>
      </c>
      <c r="R29" s="70">
        <v>4.1022580337611902</v>
      </c>
      <c r="S29" s="70">
        <v>3.2396458905969894</v>
      </c>
      <c r="T29" s="70">
        <v>2.5623125628759578</v>
      </c>
      <c r="U29" s="70">
        <v>2.03737385314321</v>
      </c>
      <c r="V29" s="70">
        <v>1.6353524167021778</v>
      </c>
      <c r="W29" s="70">
        <v>1.0991862487006454</v>
      </c>
      <c r="X29" s="70">
        <v>0.78613235646530377</v>
      </c>
      <c r="Y29" s="71">
        <v>0.60048183754916273</v>
      </c>
    </row>
    <row r="30" spans="2:25" x14ac:dyDescent="0.25">
      <c r="B30" s="100">
        <v>79</v>
      </c>
      <c r="C30" s="101"/>
      <c r="D30" s="63">
        <v>6.9271061377602852</v>
      </c>
      <c r="E30" s="64">
        <v>6.0488464593732569</v>
      </c>
      <c r="F30" s="64">
        <v>5.1531967388075763</v>
      </c>
      <c r="G30" s="64">
        <v>4.3832246017494469</v>
      </c>
      <c r="H30" s="64">
        <v>3.4752742229506026</v>
      </c>
      <c r="I30" s="64">
        <v>2.2568193984281706</v>
      </c>
      <c r="J30" s="64">
        <v>1.4954749909192913</v>
      </c>
      <c r="K30" s="64">
        <v>1.0676809667536702</v>
      </c>
      <c r="L30" s="65">
        <v>0.82690095713687839</v>
      </c>
      <c r="M30" s="13"/>
      <c r="O30" s="87">
        <v>-40</v>
      </c>
      <c r="P30" s="88"/>
      <c r="Q30" s="63">
        <v>5.6243434627524671</v>
      </c>
      <c r="R30" s="64">
        <v>4.4591396756867887</v>
      </c>
      <c r="S30" s="64">
        <v>3.5273386481196169</v>
      </c>
      <c r="T30" s="64">
        <v>2.7919884522029097</v>
      </c>
      <c r="U30" s="64">
        <v>2.2194465084484456</v>
      </c>
      <c r="V30" s="64">
        <v>1.7793795857278241</v>
      </c>
      <c r="W30" s="64">
        <v>1.1918846206736475</v>
      </c>
      <c r="X30" s="64">
        <v>0.85302467520964953</v>
      </c>
      <c r="Y30" s="65">
        <v>0.6574426223511125</v>
      </c>
    </row>
    <row r="31" spans="2:25" x14ac:dyDescent="0.25">
      <c r="B31" s="100">
        <v>116</v>
      </c>
      <c r="C31" s="101"/>
      <c r="D31" s="63">
        <v>7.3321668014181789</v>
      </c>
      <c r="E31" s="64">
        <v>6.4075953818638673</v>
      </c>
      <c r="F31" s="64">
        <v>5.4629891429605166</v>
      </c>
      <c r="G31" s="64">
        <v>4.6493404024578808</v>
      </c>
      <c r="H31" s="64">
        <v>3.6877244205780357</v>
      </c>
      <c r="I31" s="64">
        <v>2.3931903228973397</v>
      </c>
      <c r="J31" s="64">
        <v>1.5829607492213711</v>
      </c>
      <c r="K31" s="64">
        <v>1.1303312392703155</v>
      </c>
      <c r="L31" s="65">
        <v>0.8795896830786738</v>
      </c>
      <c r="M31" s="13"/>
      <c r="O31" s="87">
        <v>0</v>
      </c>
      <c r="P31" s="88"/>
      <c r="Q31" s="63">
        <v>6.0622468829231675</v>
      </c>
      <c r="R31" s="64">
        <v>4.8160213176123889</v>
      </c>
      <c r="S31" s="64">
        <v>3.8150314056422516</v>
      </c>
      <c r="T31" s="64">
        <v>3.021664341529867</v>
      </c>
      <c r="U31" s="64">
        <v>2.4015191637536901</v>
      </c>
      <c r="V31" s="64">
        <v>1.9234067547534792</v>
      </c>
      <c r="W31" s="64">
        <v>1.284582992646655</v>
      </c>
      <c r="X31" s="64">
        <v>0.91991699395400772</v>
      </c>
      <c r="Y31" s="65">
        <v>0.71440340715305695</v>
      </c>
    </row>
    <row r="32" spans="2:25" x14ac:dyDescent="0.25">
      <c r="B32" s="100">
        <v>149</v>
      </c>
      <c r="C32" s="101"/>
      <c r="D32" s="63">
        <v>7.6934371230590024</v>
      </c>
      <c r="E32" s="64">
        <v>6.7275606370581968</v>
      </c>
      <c r="F32" s="64">
        <v>5.739290476394217</v>
      </c>
      <c r="G32" s="64">
        <v>4.8866869274140541</v>
      </c>
      <c r="H32" s="64">
        <v>3.8772070292727747</v>
      </c>
      <c r="I32" s="64">
        <v>2.5148184447211861</v>
      </c>
      <c r="J32" s="64">
        <v>1.6609885877070241</v>
      </c>
      <c r="K32" s="64">
        <v>1.1862085093527455</v>
      </c>
      <c r="L32" s="65">
        <v>0.92658233054029182</v>
      </c>
      <c r="M32" s="13"/>
      <c r="O32" s="87">
        <v>40</v>
      </c>
      <c r="P32" s="88"/>
      <c r="Q32" s="63">
        <v>6.5001503030938608</v>
      </c>
      <c r="R32" s="64">
        <v>5.1729029595379927</v>
      </c>
      <c r="S32" s="64">
        <v>4.1027241631648828</v>
      </c>
      <c r="T32" s="64">
        <v>3.2513402308568224</v>
      </c>
      <c r="U32" s="64">
        <v>2.5835918190589275</v>
      </c>
      <c r="V32" s="64">
        <v>2.0674339237791237</v>
      </c>
      <c r="W32" s="64">
        <v>1.3772813646196624</v>
      </c>
      <c r="X32" s="64">
        <v>0.98680931269835526</v>
      </c>
      <c r="Y32" s="65">
        <v>0.77136419195498718</v>
      </c>
    </row>
    <row r="33" spans="2:25" ht="15.75" thickBot="1" x14ac:dyDescent="0.3">
      <c r="B33" s="102">
        <v>200</v>
      </c>
      <c r="C33" s="103"/>
      <c r="D33" s="66">
        <v>8.2517639837766392</v>
      </c>
      <c r="E33" s="67">
        <v>7.2220523950857931</v>
      </c>
      <c r="F33" s="67">
        <v>6.1663016280644847</v>
      </c>
      <c r="G33" s="67">
        <v>5.2534951932554073</v>
      </c>
      <c r="H33" s="67">
        <v>4.1700437881646408</v>
      </c>
      <c r="I33" s="67">
        <v>2.7027891784489526</v>
      </c>
      <c r="J33" s="67">
        <v>1.7815770653666441</v>
      </c>
      <c r="K33" s="67">
        <v>1.2725642903892052</v>
      </c>
      <c r="L33" s="68">
        <v>0.99920733116274363</v>
      </c>
      <c r="M33" s="13"/>
      <c r="O33" s="83">
        <v>80</v>
      </c>
      <c r="P33" s="84"/>
      <c r="Q33" s="66">
        <v>6.9380537232645541</v>
      </c>
      <c r="R33" s="67">
        <v>5.529784601463593</v>
      </c>
      <c r="S33" s="67">
        <v>4.3904169206875139</v>
      </c>
      <c r="T33" s="67">
        <v>3.4810161201837779</v>
      </c>
      <c r="U33" s="67">
        <v>2.765664474364165</v>
      </c>
      <c r="V33" s="67">
        <v>2.2114610928047718</v>
      </c>
      <c r="W33" s="67">
        <v>1.4699797365926734</v>
      </c>
      <c r="X33" s="67">
        <v>1.053701631442717</v>
      </c>
      <c r="Y33" s="68">
        <v>0.82832497675693517</v>
      </c>
    </row>
    <row r="36" spans="2:25" ht="15.75" thickBot="1" x14ac:dyDescent="0.3"/>
    <row r="37" spans="2:25" ht="15.75" thickBot="1" x14ac:dyDescent="0.3">
      <c r="F37" s="76" t="s">
        <v>13</v>
      </c>
      <c r="G37" s="89"/>
      <c r="H37" s="89"/>
      <c r="I37" s="89"/>
      <c r="J37" s="77"/>
    </row>
    <row r="38" spans="2:25" ht="15.75" thickBot="1" x14ac:dyDescent="0.3">
      <c r="D38" s="76" t="s">
        <v>14</v>
      </c>
      <c r="E38" s="89"/>
      <c r="F38" s="89"/>
      <c r="G38" s="89"/>
      <c r="H38" s="89"/>
      <c r="I38" s="89"/>
      <c r="J38" s="89"/>
      <c r="K38" s="89"/>
      <c r="L38" s="77"/>
      <c r="Q38" s="14" t="s">
        <v>22</v>
      </c>
      <c r="R38" s="15"/>
      <c r="S38" s="15"/>
      <c r="T38" s="15"/>
      <c r="U38" s="15"/>
      <c r="V38" s="15"/>
      <c r="W38" s="15"/>
      <c r="X38" s="15"/>
      <c r="Y38" s="16"/>
    </row>
    <row r="39" spans="2:25" ht="15.75" thickBot="1" x14ac:dyDescent="0.3">
      <c r="D39" s="90" t="s">
        <v>11</v>
      </c>
      <c r="E39" s="91"/>
      <c r="F39" s="91"/>
      <c r="G39" s="91"/>
      <c r="H39" s="91"/>
      <c r="I39" s="91"/>
      <c r="J39" s="91"/>
      <c r="K39" s="91"/>
      <c r="L39" s="92"/>
      <c r="Q39" s="17" t="s">
        <v>11</v>
      </c>
      <c r="R39" s="18"/>
      <c r="S39" s="18"/>
      <c r="T39" s="18"/>
      <c r="U39" s="18"/>
      <c r="V39" s="18"/>
      <c r="W39" s="18"/>
      <c r="X39" s="18"/>
      <c r="Y39" s="19"/>
    </row>
    <row r="40" spans="2:25" ht="15.75" thickBot="1" x14ac:dyDescent="0.3">
      <c r="B40" s="96" t="s">
        <v>12</v>
      </c>
      <c r="C40" s="104"/>
      <c r="D40" s="72">
        <v>6.01</v>
      </c>
      <c r="E40" s="73">
        <v>6.96</v>
      </c>
      <c r="F40" s="73">
        <v>7.97</v>
      </c>
      <c r="G40" s="73">
        <v>9.94</v>
      </c>
      <c r="H40" s="73">
        <v>11.94</v>
      </c>
      <c r="I40" s="73">
        <v>13.94</v>
      </c>
      <c r="J40" s="73">
        <v>15.7</v>
      </c>
      <c r="K40" s="73">
        <v>15.75</v>
      </c>
      <c r="L40" s="74">
        <v>15.75</v>
      </c>
      <c r="M40" s="13"/>
      <c r="O40" s="76" t="s">
        <v>12</v>
      </c>
      <c r="P40" s="77"/>
      <c r="Q40" s="75">
        <v>5</v>
      </c>
      <c r="R40" s="75">
        <v>6</v>
      </c>
      <c r="S40" s="75">
        <v>7</v>
      </c>
      <c r="T40" s="75">
        <v>8</v>
      </c>
      <c r="U40" s="75">
        <v>9</v>
      </c>
      <c r="V40" s="75">
        <v>10.1</v>
      </c>
      <c r="W40" s="75">
        <v>12.1</v>
      </c>
      <c r="X40" s="75">
        <v>14.1</v>
      </c>
      <c r="Y40" s="75">
        <v>15.8</v>
      </c>
    </row>
    <row r="41" spans="2:25" x14ac:dyDescent="0.25">
      <c r="B41" s="98">
        <v>0</v>
      </c>
      <c r="C41" s="99"/>
      <c r="D41" s="69">
        <v>4.8048628466366292</v>
      </c>
      <c r="E41" s="70">
        <v>3.8508447678452633</v>
      </c>
      <c r="F41" s="70">
        <v>3.0427810270512747</v>
      </c>
      <c r="G41" s="70">
        <v>1.9486138901397752</v>
      </c>
      <c r="H41" s="70">
        <v>1.2989595962482703</v>
      </c>
      <c r="I41" s="70">
        <v>0.92827363033441301</v>
      </c>
      <c r="J41" s="70">
        <v>0.72406311770814114</v>
      </c>
      <c r="K41" s="70">
        <v>0.71921420113769585</v>
      </c>
      <c r="L41" s="71">
        <v>0.71921420113769585</v>
      </c>
      <c r="M41" s="13"/>
      <c r="O41" s="85">
        <v>250</v>
      </c>
      <c r="P41" s="86"/>
      <c r="Q41" s="69">
        <v>4.4168506832660803</v>
      </c>
      <c r="R41" s="70">
        <v>3.472041036943283</v>
      </c>
      <c r="S41" s="70">
        <v>2.7394128122684247</v>
      </c>
      <c r="T41" s="70">
        <v>2.1610021651322899</v>
      </c>
      <c r="U41" s="70">
        <v>1.7177978699833663</v>
      </c>
      <c r="V41" s="70">
        <v>1.3635977194014064</v>
      </c>
      <c r="W41" s="70">
        <v>0.92680096989063721</v>
      </c>
      <c r="X41" s="70">
        <v>0.66264294796954992</v>
      </c>
      <c r="Y41" s="71">
        <v>0.50488290223338872</v>
      </c>
    </row>
    <row r="42" spans="2:25" x14ac:dyDescent="0.25">
      <c r="B42" s="100">
        <v>19.7</v>
      </c>
      <c r="C42" s="101"/>
      <c r="D42" s="63">
        <v>4.9802579555160076</v>
      </c>
      <c r="E42" s="64">
        <v>3.993788506335548</v>
      </c>
      <c r="F42" s="64">
        <v>3.1566769949915319</v>
      </c>
      <c r="G42" s="64">
        <v>2.0205471027842776</v>
      </c>
      <c r="H42" s="64">
        <v>1.3451655007506744</v>
      </c>
      <c r="I42" s="64">
        <v>0.96146333562331421</v>
      </c>
      <c r="J42" s="64">
        <v>0.75229908356711661</v>
      </c>
      <c r="K42" s="64">
        <v>0.74735801501471855</v>
      </c>
      <c r="L42" s="65">
        <v>0.74735801501471855</v>
      </c>
      <c r="M42" s="13"/>
      <c r="O42" s="87">
        <v>300</v>
      </c>
      <c r="P42" s="88"/>
      <c r="Q42" s="63">
        <v>4.9638936591124594</v>
      </c>
      <c r="R42" s="64">
        <v>3.9175064355652491</v>
      </c>
      <c r="S42" s="64">
        <v>3.0994210521296299</v>
      </c>
      <c r="T42" s="64">
        <v>2.4481783763371592</v>
      </c>
      <c r="U42" s="64">
        <v>1.9452569356530542</v>
      </c>
      <c r="V42" s="64">
        <v>1.5407849643910776</v>
      </c>
      <c r="W42" s="64">
        <v>1.0412820105514502</v>
      </c>
      <c r="X42" s="64">
        <v>0.74565225374988664</v>
      </c>
      <c r="Y42" s="65">
        <v>0.57631175342041097</v>
      </c>
    </row>
    <row r="43" spans="2:25" x14ac:dyDescent="0.25">
      <c r="B43" s="100">
        <v>39.700000000000003</v>
      </c>
      <c r="C43" s="101"/>
      <c r="D43" s="63">
        <v>5.1583240559011667</v>
      </c>
      <c r="E43" s="64">
        <v>4.1389090530261861</v>
      </c>
      <c r="F43" s="64">
        <v>3.2723074192963573</v>
      </c>
      <c r="G43" s="64">
        <v>2.0935757450629637</v>
      </c>
      <c r="H43" s="64">
        <v>1.3920750484688327</v>
      </c>
      <c r="I43" s="64">
        <v>0.99515846789631723</v>
      </c>
      <c r="J43" s="64">
        <v>0.78096503875391932</v>
      </c>
      <c r="K43" s="64">
        <v>0.77593041488987069</v>
      </c>
      <c r="L43" s="65">
        <v>0.77593041488987069</v>
      </c>
      <c r="M43" s="13"/>
      <c r="O43" s="87">
        <v>400</v>
      </c>
      <c r="P43" s="88"/>
      <c r="Q43" s="63">
        <v>6.0579796108052193</v>
      </c>
      <c r="R43" s="64">
        <v>4.8084372328091813</v>
      </c>
      <c r="S43" s="64">
        <v>3.8194375318520368</v>
      </c>
      <c r="T43" s="64">
        <v>3.0225307987468888</v>
      </c>
      <c r="U43" s="64">
        <v>2.4001750669924178</v>
      </c>
      <c r="V43" s="64">
        <v>1.8951594543704218</v>
      </c>
      <c r="W43" s="64">
        <v>1.2702440918730922</v>
      </c>
      <c r="X43" s="64">
        <v>0.91167086531057606</v>
      </c>
      <c r="Y43" s="65">
        <v>0.71916945579444302</v>
      </c>
    </row>
    <row r="44" spans="2:25" x14ac:dyDescent="0.25">
      <c r="B44" s="100">
        <v>79.400000000000006</v>
      </c>
      <c r="C44" s="101"/>
      <c r="D44" s="63">
        <v>5.5117852651657042</v>
      </c>
      <c r="E44" s="64">
        <v>4.4269733382071106</v>
      </c>
      <c r="F44" s="64">
        <v>3.501833811541438</v>
      </c>
      <c r="G44" s="64">
        <v>2.2385375999861488</v>
      </c>
      <c r="H44" s="64">
        <v>1.4851905006893915</v>
      </c>
      <c r="I44" s="64">
        <v>1.0620433054582179</v>
      </c>
      <c r="J44" s="64">
        <v>0.8378669597996975</v>
      </c>
      <c r="K44" s="64">
        <v>0.83264662864205263</v>
      </c>
      <c r="L44" s="65">
        <v>0.83264662864205263</v>
      </c>
      <c r="M44" s="13"/>
      <c r="O44" s="87">
        <v>500</v>
      </c>
      <c r="P44" s="88"/>
      <c r="Q44" s="63">
        <v>7.1520655624979703</v>
      </c>
      <c r="R44" s="64">
        <v>5.6993680300531082</v>
      </c>
      <c r="S44" s="64">
        <v>4.5394540115744402</v>
      </c>
      <c r="T44" s="64">
        <v>3.5968832211566166</v>
      </c>
      <c r="U44" s="64">
        <v>2.8550931983317867</v>
      </c>
      <c r="V44" s="64">
        <v>2.2495339443497535</v>
      </c>
      <c r="W44" s="64">
        <v>1.4992061731947217</v>
      </c>
      <c r="X44" s="64">
        <v>1.0776894768712424</v>
      </c>
      <c r="Y44" s="65">
        <v>0.86202715816847331</v>
      </c>
    </row>
    <row r="45" spans="2:25" ht="15.75" thickBot="1" x14ac:dyDescent="0.3">
      <c r="B45" s="102">
        <v>100</v>
      </c>
      <c r="C45" s="103"/>
      <c r="D45" s="66">
        <v>5.6951933485624213</v>
      </c>
      <c r="E45" s="67">
        <v>4.5764475012984782</v>
      </c>
      <c r="F45" s="67">
        <v>3.6209331485754177</v>
      </c>
      <c r="G45" s="67">
        <v>2.3137571015332021</v>
      </c>
      <c r="H45" s="67">
        <v>1.5335073348391113</v>
      </c>
      <c r="I45" s="67">
        <v>1.0967492916994033</v>
      </c>
      <c r="J45" s="67">
        <v>0.86739289364209782</v>
      </c>
      <c r="K45" s="67">
        <v>0.86207620051347078</v>
      </c>
      <c r="L45" s="68">
        <v>0.86207620051347078</v>
      </c>
      <c r="M45" s="13"/>
      <c r="O45" s="83">
        <v>550</v>
      </c>
      <c r="P45" s="84"/>
      <c r="Q45" s="66">
        <v>7.6991085383443547</v>
      </c>
      <c r="R45" s="67">
        <v>6.1448334286750779</v>
      </c>
      <c r="S45" s="67">
        <v>4.8994622514356472</v>
      </c>
      <c r="T45" s="67">
        <v>3.8840594323614859</v>
      </c>
      <c r="U45" s="67">
        <v>3.0825522640014711</v>
      </c>
      <c r="V45" s="67">
        <v>2.4267211893394247</v>
      </c>
      <c r="W45" s="67">
        <v>1.6136872138555383</v>
      </c>
      <c r="X45" s="67">
        <v>1.1606987826515969</v>
      </c>
      <c r="Y45" s="68">
        <v>0.93345600935549911</v>
      </c>
    </row>
  </sheetData>
  <sheetProtection algorithmName="SHA-512" hashValue="IxLHy83PjuY7rECasg8brl+oCVgtOsXP0IdMAccmOiRoMxa9sTKJ0rEuKFPmfKow9RQUwfw+Smm2OXOHUKUJkA==" saltValue="chK/7S3PBOeKsjA8ErKmfA==" spinCount="100000" sheet="1" objects="1" scenarios="1" selectLockedCells="1"/>
  <mergeCells count="36">
    <mergeCell ref="B44:C44"/>
    <mergeCell ref="B45:C45"/>
    <mergeCell ref="D38:L38"/>
    <mergeCell ref="D39:L39"/>
    <mergeCell ref="B40:C40"/>
    <mergeCell ref="B41:C41"/>
    <mergeCell ref="B42:C42"/>
    <mergeCell ref="B43:C43"/>
    <mergeCell ref="F37:J37"/>
    <mergeCell ref="H10:I10"/>
    <mergeCell ref="G11:J11"/>
    <mergeCell ref="A1:N8"/>
    <mergeCell ref="C11:D11"/>
    <mergeCell ref="D26:L26"/>
    <mergeCell ref="D27:L27"/>
    <mergeCell ref="B28:C28"/>
    <mergeCell ref="B29:C29"/>
    <mergeCell ref="B30:C30"/>
    <mergeCell ref="B31:C31"/>
    <mergeCell ref="B32:C32"/>
    <mergeCell ref="B33:C33"/>
    <mergeCell ref="O30:P30"/>
    <mergeCell ref="O31:P31"/>
    <mergeCell ref="O32:P32"/>
    <mergeCell ref="O33:P33"/>
    <mergeCell ref="S25:W25"/>
    <mergeCell ref="Q26:Y26"/>
    <mergeCell ref="Q27:Y27"/>
    <mergeCell ref="O28:P28"/>
    <mergeCell ref="O29:P29"/>
    <mergeCell ref="O45:P45"/>
    <mergeCell ref="O40:P40"/>
    <mergeCell ref="O41:P41"/>
    <mergeCell ref="O42:P42"/>
    <mergeCell ref="O43:P43"/>
    <mergeCell ref="O44:P44"/>
  </mergeCells>
  <pageMargins left="0.7" right="0.7" top="0.75" bottom="0.75" header="0.3" footer="0.3"/>
  <pageSetup orientation="portrait" r:id="rId1"/>
  <customProperties>
    <customPr name="SSCSheetTrackingNo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Fuel Mass vs InjPW</vt:lpstr>
      <vt:lpstr>Voltage Offset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FIC</dc:creator>
  <cp:lastModifiedBy>FIC</cp:lastModifiedBy>
  <dcterms:created xsi:type="dcterms:W3CDTF">2016-06-15T20:00:03Z</dcterms:created>
  <dcterms:modified xsi:type="dcterms:W3CDTF">2023-06-08T20:48:59Z</dcterms:modified>
</cp:coreProperties>
</file>