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E0DC0A7B-616C-4E80-A1FE-13D685763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<sst xmlns="http://schemas.openxmlformats.org/spreadsheetml/2006/main" count="48" uniqueCount="27">
  <si>
    <t>InjPW vs Fuel Mass</t>
  </si>
  <si>
    <t>Fuel Mass vs InjPW</t>
  </si>
  <si>
    <t>Inj pw (ms)</t>
  </si>
  <si>
    <t>Inj Size:</t>
  </si>
  <si>
    <t>Min InjPW</t>
  </si>
  <si>
    <t>ECU: NGC3 CAN</t>
  </si>
  <si>
    <t>Voltage</t>
  </si>
  <si>
    <t>(MS)</t>
  </si>
  <si>
    <t>IGN Voltage</t>
  </si>
  <si>
    <t>Pressure (KPA)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</si>
  <si>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</si>
  <si>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</si>
  <si>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</si>
  <si>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</si>
  <si>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</si>
  <si>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</si>
  <si>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</si>
  <si>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Injector PulseWidth</t>
  </si>
  <si>
    <t>InjPW Min(ms):</t>
  </si>
  <si>
    <t>Fuel Mass (mg)</t>
  </si>
  <si>
    <t>InjPW Startup Scalar:</t>
  </si>
  <si>
    <t>1000 cc/min</t>
  </si>
  <si>
    <t>Enter two largest fuel mass data points from your OE Fuel Mass vs Inj. PW table, in milligrams (mg)</t>
  </si>
  <si>
    <t>Second Largest</t>
  </si>
  <si>
    <t>Largest</t>
  </si>
  <si>
    <t>Enter two largest data points from you OE Fuel Mass vs Inj. PW table, in milliseconds (ms)</t>
  </si>
  <si>
    <t>Multiply OE Cranking PW Table by this value. [Startup Inj PW &gt; Startup Base]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</si>
</sst>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3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/>
    <xf numFmtId="165" fontId="0" fillId="0" borderId="14" xfId="0" applyNumberFormat="1" applyBorder="1" applyAlignment="1" applyProtection="1">
      <alignment horizontal="center"/>
      <protection locked="0" hidden="1"/>
    </xf>
    <xf numFmtId="0" fontId="0" fillId="0" borderId="14" xfId="0" applyBorder="1"/>
    <xf numFmtId="165" fontId="0" fillId="0" borderId="29" xfId="0" applyNumberFormat="1" applyBorder="1" applyAlignment="1" applyProtection="1">
      <alignment horizontal="center"/>
      <protection locked="0" hidden="1"/>
    </xf>
    <xf numFmtId="0" fontId="0" fillId="0" borderId="29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4" borderId="23" xfId="0" applyFill="1" applyBorder="1" applyAlignment="1" applyProtection="1">
      <alignment horizontal="center"/>
      <protection locked="0" hidden="1"/>
    </xf>
    <xf numFmtId="164" fontId="0" fillId="0" borderId="25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8" xfId="0" applyFill="1" applyBorder="1" applyAlignment="1" applyProtection="1">
      <alignment horizontal="center"/>
      <protection locked="0" hidden="1"/>
    </xf>
    <xf numFmtId="164" fontId="0" fillId="0" borderId="23" xfId="0" applyNumberFormat="1" applyBorder="1" applyAlignment="1" applyProtection="1">
      <alignment horizontal="center"/>
      <protection locked="0" hidden="1"/>
    </xf>
    <xf numFmtId="164" fontId="0" fillId="0" borderId="24" xfId="0" applyNumberFormat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164" fontId="0" fillId="0" borderId="5" xfId="0" applyNumberFormat="1" applyBorder="1" applyAlignment="1" applyProtection="1">
      <alignment horizontal="center"/>
      <protection locked="0" hidden="1"/>
    </xf>
    <xf numFmtId="164" fontId="0" fillId="0" borderId="1" xfId="0" applyNumberFormat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164" fontId="0" fillId="0" borderId="7" xfId="0" applyNumberFormat="1" applyBorder="1" applyAlignment="1" applyProtection="1">
      <alignment horizontal="center"/>
      <protection locked="0" hidden="1"/>
    </xf>
    <xf numFmtId="164" fontId="0" fillId="0" borderId="22" xfId="0" applyNumberFormat="1" applyBorder="1" applyAlignment="1" applyProtection="1">
      <alignment horizontal="center"/>
      <protection locked="0" hidden="1"/>
    </xf>
    <xf numFmtId="165" fontId="0" fillId="4" borderId="26" xfId="0" applyNumberFormat="1" applyFill="1" applyBorder="1" applyAlignment="1" applyProtection="1">
      <alignment horizontal="center"/>
      <protection locked="0" hidden="1"/>
    </xf>
    <xf numFmtId="165" fontId="0" fillId="4" borderId="27" xfId="0" applyNumberFormat="1" applyFill="1" applyBorder="1" applyAlignment="1" applyProtection="1">
      <alignment horizontal="center"/>
      <protection locked="0" hidden="1"/>
    </xf>
    <xf numFmtId="165" fontId="0" fillId="4" borderId="28" xfId="0" applyNumberFormat="1" applyFill="1" applyBorder="1" applyAlignment="1" applyProtection="1">
      <alignment horizontal="center"/>
      <protection locked="0" hidden="1"/>
    </xf>
    <xf numFmtId="165" fontId="0" fillId="4" borderId="30" xfId="0" applyNumberFormat="1" applyFill="1" applyBorder="1" applyAlignment="1" applyProtection="1">
      <alignment horizontal="center"/>
      <protection locked="0" hidden="1"/>
    </xf>
    <xf numFmtId="165" fontId="0" fillId="4" borderId="31" xfId="0" applyNumberFormat="1" applyFill="1" applyBorder="1" applyAlignment="1" applyProtection="1">
      <alignment horizontal="center"/>
      <protection locked="0" hidden="1"/>
    </xf>
    <xf numFmtId="165" fontId="0" fillId="4" borderId="32" xfId="0" applyNumberFormat="1" applyFill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center"/>
      <protection locked="0" hidden="1"/>
    </xf>
    <xf numFmtId="164" fontId="0" fillId="0" borderId="21" xfId="0" applyNumberFormat="1" applyBorder="1" applyAlignment="1" applyProtection="1">
      <alignment horizontal="center"/>
      <protection locked="0" hidden="1"/>
    </xf>
    <xf numFmtId="0" fontId="0" fillId="5" borderId="33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165" fontId="0" fillId="7" borderId="2" xfId="0" applyNumberFormat="1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15"/>
      <c r="B1" s="15"/>
      <c r="C1" s="15"/>
      <c r="D1" s="15"/>
      <c r="E1" s="15"/>
      <c r="F1" s="15"/>
      <c r="G1" s="15"/>
      <c r="H1" s="15"/>
    </row>
    <row r="2" spans="1:16" x14ac:dyDescent="0.25">
      <c r="A2" s="15"/>
      <c r="B2" s="15"/>
      <c r="C2" s="15"/>
      <c r="D2" s="15"/>
      <c r="E2" s="15"/>
      <c r="F2" s="15"/>
      <c r="G2" s="15"/>
      <c r="H2" s="15"/>
    </row>
    <row r="3" spans="1:16" ht="15.75" thickBot="1" x14ac:dyDescent="0.3">
      <c r="A3" s="15"/>
      <c r="B3" s="15"/>
      <c r="C3" s="15"/>
      <c r="D3" s="15"/>
      <c r="E3" s="15"/>
      <c r="F3" s="15"/>
      <c r="G3" s="15"/>
      <c r="H3" s="15"/>
      <c r="L3" s="26" t="s">
        <v>22</v>
      </c>
    </row>
    <row r="4" spans="1:16" x14ac:dyDescent="0.25">
      <c r="A4" s="15"/>
      <c r="B4" s="15"/>
      <c r="C4" s="15"/>
      <c r="D4" s="15"/>
      <c r="E4" s="15"/>
      <c r="F4" s="15"/>
      <c r="G4" s="15"/>
      <c r="H4" s="15"/>
      <c r="L4" s="27">
        <v>687.4375</v>
      </c>
      <c r="M4" s="28" t="s">
        <v>23</v>
      </c>
    </row>
    <row r="5" spans="1:16" ht="15.75" thickBot="1" x14ac:dyDescent="0.3">
      <c r="A5" s="15"/>
      <c r="B5" s="15"/>
      <c r="C5" s="15"/>
      <c r="D5" s="15"/>
      <c r="E5" s="15"/>
      <c r="F5" s="15"/>
      <c r="G5" s="15"/>
      <c r="H5" s="15"/>
      <c r="L5" s="29">
        <v>1023.984375</v>
      </c>
      <c r="M5" s="30" t="s">
        <v>24</v>
      </c>
    </row>
    <row r="6" spans="1:16" ht="15.75" thickBot="1" x14ac:dyDescent="0.3">
      <c r="A6" s="15"/>
      <c r="B6" s="15"/>
      <c r="C6" s="15"/>
      <c r="D6" s="15"/>
      <c r="E6" s="15"/>
      <c r="F6" s="15"/>
      <c r="G6" s="15"/>
      <c r="H6" s="15"/>
      <c r="L6" s="26" t="s">
        <v>25</v>
      </c>
    </row>
    <row r="7" spans="1:16" x14ac:dyDescent="0.25">
      <c r="A7" s="15"/>
      <c r="B7" s="15"/>
      <c r="C7" s="15"/>
      <c r="D7" s="15"/>
      <c r="E7" s="15"/>
      <c r="F7" s="15"/>
      <c r="G7" s="15"/>
      <c r="H7" s="15"/>
      <c r="L7" s="27">
        <v>155.31200000000001</v>
      </c>
      <c r="M7" s="28" t="s">
        <v>23</v>
      </c>
    </row>
    <row r="8" spans="1:16" ht="15.75" thickBot="1" x14ac:dyDescent="0.3">
      <c r="A8" s="15"/>
      <c r="B8" s="15"/>
      <c r="C8" s="15"/>
      <c r="D8" s="15"/>
      <c r="E8" s="15"/>
      <c r="F8" s="15"/>
      <c r="G8" s="15"/>
      <c r="H8" s="15"/>
      <c r="L8" s="29">
        <v>231.648</v>
      </c>
      <c r="M8" s="30" t="s">
        <v>24</v>
      </c>
    </row>
    <row r="9" spans="1:16" ht="15.75" thickBot="1" x14ac:dyDescent="0.3">
      <c r="L9" s="26" t="s">
        <v>26</v>
      </c>
    </row>
    <row r="10" spans="1:16" ht="15.75" thickBot="1" x14ac:dyDescent="0.3">
      <c r="D10" s="2" t="s">
        <v>3</v>
      </c>
      <c r="E10" s="9" t="s">
        <v>21</v>
      </c>
      <c r="H10" s="11" t="s">
        <v>20</v>
      </c>
      <c r="I10" s="45">
        <v>14.254640923349706</v>
      </c>
      <c r="L10" s="31">
        <f>((L5-L4)/(L8-L7))/((B29-B28)/(C29-C28))</f>
        <v>0.30926405498818976</v>
      </c>
    </row>
    <row r="11" spans="1:16" ht="15.75" thickBot="1" x14ac:dyDescent="0.3"/>
    <row r="12" spans="1:16" ht="15.75" thickBot="1" x14ac:dyDescent="0.3">
      <c r="D12" s="13" t="s">
        <v>16</v>
      </c>
      <c r="E12" s="14"/>
      <c r="M12" s="18" t="s">
        <v>13</v>
      </c>
      <c r="N12" s="19"/>
    </row>
    <row r="13" spans="1:16" ht="15.75" thickBot="1" x14ac:dyDescent="0.3">
      <c r="B13" s="17" t="s">
        <v>17</v>
      </c>
      <c r="C13" s="17"/>
      <c r="D13" s="17"/>
      <c r="E13" s="17"/>
      <c r="F13" s="17"/>
      <c r="G13" s="17"/>
      <c r="K13" s="17" t="s">
        <v>17</v>
      </c>
      <c r="L13" s="17"/>
      <c r="M13" s="17"/>
      <c r="N13" s="17"/>
      <c r="O13" s="17"/>
      <c r="P13" s="17"/>
    </row>
    <row r="14" spans="1:16" ht="15.75" thickBot="1" x14ac:dyDescent="0.3">
      <c r="B14" s="13" t="s">
        <v>0</v>
      </c>
      <c r="C14" s="14"/>
      <c r="D14" s="3"/>
      <c r="E14" s="3"/>
      <c r="F14" s="13" t="s">
        <v>1</v>
      </c>
      <c r="G14" s="14"/>
      <c r="K14" s="13" t="s">
        <v>0</v>
      </c>
      <c r="L14" s="14"/>
      <c r="M14" s="3"/>
      <c r="N14" s="3"/>
      <c r="O14" s="13" t="s">
        <v>1</v>
      </c>
      <c r="P14" s="14"/>
    </row>
    <row r="15" spans="1:16" ht="15.75" thickBot="1" x14ac:dyDescent="0.3">
      <c r="B15" s="7" t="s">
        <v>19</v>
      </c>
      <c r="C15" s="7" t="s">
        <v>2</v>
      </c>
      <c r="D15" s="3"/>
      <c r="E15" s="3"/>
      <c r="F15" s="8" t="s">
        <v>2</v>
      </c>
      <c r="G15" s="8" t="s">
        <v>19</v>
      </c>
      <c r="K15" s="7" t="s">
        <v>19</v>
      </c>
      <c r="L15" s="7" t="s">
        <v>14</v>
      </c>
      <c r="M15" s="3"/>
      <c r="N15" s="3"/>
      <c r="O15" s="8" t="s">
        <v>14</v>
      </c>
      <c r="P15" s="8" t="s">
        <v>19</v>
      </c>
    </row>
    <row r="16" spans="1:16" x14ac:dyDescent="0.25">
      <c r="B16" s="32">
        <v>0</v>
      </c>
      <c r="C16" s="33">
        <v>0</v>
      </c>
      <c r="E16" s="3"/>
      <c r="F16" s="39">
        <v>0</v>
      </c>
      <c r="G16" s="40">
        <v>0</v>
      </c>
      <c r="K16" s="32">
        <v>498.9492496175572</v>
      </c>
      <c r="L16" s="46">
        <v>35000</v>
      </c>
      <c r="M16" s="3"/>
      <c r="N16" s="3"/>
      <c r="O16" s="50">
        <v>35000</v>
      </c>
      <c r="P16" s="40">
        <v>498.9492496175572</v>
      </c>
    </row>
    <row r="17" spans="2:16" x14ac:dyDescent="0.25">
      <c r="B17" s="34">
        <v>0.3819563718112669</v>
      </c>
      <c r="C17" s="35">
        <v>0.15</v>
      </c>
      <c r="D17" s="3"/>
      <c r="E17" s="3"/>
      <c r="F17" s="41">
        <v>0.15</v>
      </c>
      <c r="G17" s="42">
        <v>0.3819563718112669</v>
      </c>
      <c r="K17" s="34">
        <v>21.385312256603598</v>
      </c>
      <c r="L17" s="47">
        <v>1500</v>
      </c>
      <c r="M17" s="3"/>
      <c r="N17" s="3"/>
      <c r="O17" s="51">
        <v>1500</v>
      </c>
      <c r="P17" s="42">
        <v>21.385312256603598</v>
      </c>
    </row>
    <row r="18" spans="2:16" x14ac:dyDescent="0.25">
      <c r="B18" s="34">
        <v>1.131525737438803</v>
      </c>
      <c r="C18" s="35">
        <v>0.22</v>
      </c>
      <c r="D18" s="3"/>
      <c r="E18" s="3"/>
      <c r="F18" s="41">
        <v>0.22</v>
      </c>
      <c r="G18" s="42">
        <v>1.131525737438803</v>
      </c>
      <c r="K18" s="34">
        <v>14.257492295992352</v>
      </c>
      <c r="L18" s="47">
        <v>1000</v>
      </c>
      <c r="M18" s="3"/>
      <c r="N18" s="3"/>
      <c r="O18" s="51">
        <v>1000</v>
      </c>
      <c r="P18" s="42">
        <v>14.257492295992352</v>
      </c>
    </row>
    <row r="19" spans="2:16" x14ac:dyDescent="0.25">
      <c r="B19" s="34">
        <v>2.7952560735796634</v>
      </c>
      <c r="C19" s="35">
        <v>0.28000000000000003</v>
      </c>
      <c r="D19" s="3"/>
      <c r="E19" s="3"/>
      <c r="F19" s="41">
        <v>0.28000000000000003</v>
      </c>
      <c r="G19" s="42">
        <v>2.7952560735796634</v>
      </c>
      <c r="K19" s="34">
        <v>10.693582315686728</v>
      </c>
      <c r="L19" s="47">
        <v>750</v>
      </c>
      <c r="M19" s="3"/>
      <c r="N19" s="3"/>
      <c r="O19" s="51">
        <v>750</v>
      </c>
      <c r="P19" s="42">
        <v>10.693582315686728</v>
      </c>
    </row>
    <row r="20" spans="2:16" x14ac:dyDescent="0.25">
      <c r="B20" s="34">
        <v>4.9932872919233526</v>
      </c>
      <c r="C20" s="35">
        <v>0.32</v>
      </c>
      <c r="D20" s="3"/>
      <c r="E20" s="3"/>
      <c r="F20" s="41">
        <v>0.32</v>
      </c>
      <c r="G20" s="42">
        <v>4.9932872919233526</v>
      </c>
      <c r="K20" s="34">
        <v>7.8424543314422301</v>
      </c>
      <c r="L20" s="47">
        <v>550</v>
      </c>
      <c r="M20" s="3"/>
      <c r="N20" s="3"/>
      <c r="O20" s="51">
        <v>550</v>
      </c>
      <c r="P20" s="42">
        <v>7.8424543314422301</v>
      </c>
    </row>
    <row r="21" spans="2:16" x14ac:dyDescent="0.25">
      <c r="B21" s="34">
        <v>4.9063122389544045</v>
      </c>
      <c r="C21" s="35">
        <v>0.35</v>
      </c>
      <c r="D21" s="3"/>
      <c r="E21" s="3"/>
      <c r="F21" s="41">
        <v>0.35</v>
      </c>
      <c r="G21" s="42">
        <v>4.9063122389544045</v>
      </c>
      <c r="K21" s="34">
        <v>6.1236402768636138</v>
      </c>
      <c r="L21" s="47">
        <v>450</v>
      </c>
      <c r="M21" s="3"/>
      <c r="N21" s="3"/>
      <c r="O21" s="51">
        <v>450</v>
      </c>
      <c r="P21" s="42">
        <v>6.1236402768636138</v>
      </c>
    </row>
    <row r="22" spans="2:16" x14ac:dyDescent="0.25">
      <c r="B22" s="34">
        <v>4.9432488439720279</v>
      </c>
      <c r="C22" s="35">
        <v>0.38</v>
      </c>
      <c r="D22" s="3"/>
      <c r="E22" s="3"/>
      <c r="F22" s="41">
        <v>0.38</v>
      </c>
      <c r="G22" s="42">
        <v>4.9432488439720279</v>
      </c>
      <c r="K22" s="34">
        <v>5.5650632411486578</v>
      </c>
      <c r="L22" s="47">
        <v>420</v>
      </c>
      <c r="M22" s="3"/>
      <c r="N22" s="3"/>
      <c r="O22" s="51">
        <v>420</v>
      </c>
      <c r="P22" s="42">
        <v>5.5650632411486578</v>
      </c>
    </row>
    <row r="23" spans="2:16" x14ac:dyDescent="0.25">
      <c r="B23" s="34">
        <v>5.5650632411486578</v>
      </c>
      <c r="C23" s="35">
        <v>0.42</v>
      </c>
      <c r="D23" s="3"/>
      <c r="E23" s="3"/>
      <c r="F23" s="41">
        <v>0.42</v>
      </c>
      <c r="G23" s="42">
        <v>5.5650632411486578</v>
      </c>
      <c r="K23" s="34">
        <v>4.9432488439720279</v>
      </c>
      <c r="L23" s="47">
        <v>380</v>
      </c>
      <c r="M23" s="3"/>
      <c r="N23" s="3"/>
      <c r="O23" s="51">
        <v>380</v>
      </c>
      <c r="P23" s="42">
        <v>4.9432488439720279</v>
      </c>
    </row>
    <row r="24" spans="2:16" x14ac:dyDescent="0.25">
      <c r="B24" s="34">
        <v>6.1236402768636138</v>
      </c>
      <c r="C24" s="35">
        <v>0.45</v>
      </c>
      <c r="D24" s="3"/>
      <c r="E24" s="3"/>
      <c r="F24" s="41">
        <v>0.45</v>
      </c>
      <c r="G24" s="42">
        <v>6.1236402768636138</v>
      </c>
      <c r="K24" s="34">
        <v>4.9063122389544045</v>
      </c>
      <c r="L24" s="47">
        <v>350</v>
      </c>
      <c r="M24" s="3"/>
      <c r="N24" s="3"/>
      <c r="O24" s="51">
        <v>350</v>
      </c>
      <c r="P24" s="42">
        <v>4.9063122389544045</v>
      </c>
    </row>
    <row r="25" spans="2:16" x14ac:dyDescent="0.25">
      <c r="B25" s="34">
        <v>7.8424543314422301</v>
      </c>
      <c r="C25" s="35">
        <v>0.55000000000000004</v>
      </c>
      <c r="D25" s="3"/>
      <c r="E25" s="3"/>
      <c r="F25" s="41">
        <v>0.55000000000000004</v>
      </c>
      <c r="G25" s="42">
        <v>7.8424543314422301</v>
      </c>
      <c r="K25" s="34">
        <v>4.9932872919233526</v>
      </c>
      <c r="L25" s="47">
        <v>320</v>
      </c>
      <c r="M25" s="3"/>
      <c r="N25" s="3"/>
      <c r="O25" s="51">
        <v>320</v>
      </c>
      <c r="P25" s="42">
        <v>4.9932872919233526</v>
      </c>
    </row>
    <row r="26" spans="2:16" x14ac:dyDescent="0.25">
      <c r="B26" s="34">
        <v>10.693582315686728</v>
      </c>
      <c r="C26" s="35">
        <v>0.75</v>
      </c>
      <c r="D26" s="3"/>
      <c r="E26" s="3"/>
      <c r="F26" s="41">
        <v>0.75</v>
      </c>
      <c r="G26" s="42">
        <v>10.693582315686728</v>
      </c>
      <c r="K26" s="34">
        <v>2.7952560735796634</v>
      </c>
      <c r="L26" s="47">
        <v>280</v>
      </c>
      <c r="M26" s="3"/>
      <c r="N26" s="3"/>
      <c r="O26" s="51">
        <v>280</v>
      </c>
      <c r="P26" s="42">
        <v>2.7952560735796634</v>
      </c>
    </row>
    <row r="27" spans="2:16" x14ac:dyDescent="0.25">
      <c r="B27" s="34">
        <v>14.257492295992352</v>
      </c>
      <c r="C27" s="35">
        <v>1</v>
      </c>
      <c r="D27" s="3"/>
      <c r="E27" s="3"/>
      <c r="F27" s="41">
        <v>1</v>
      </c>
      <c r="G27" s="42">
        <v>14.257492295992352</v>
      </c>
      <c r="K27" s="34">
        <v>1.131525737438803</v>
      </c>
      <c r="L27" s="47">
        <v>220</v>
      </c>
      <c r="M27" s="3"/>
      <c r="N27" s="3"/>
      <c r="O27" s="51">
        <v>220</v>
      </c>
      <c r="P27" s="42">
        <v>1.131525737438803</v>
      </c>
    </row>
    <row r="28" spans="2:16" x14ac:dyDescent="0.25">
      <c r="B28" s="34">
        <v>21.385312256603598</v>
      </c>
      <c r="C28" s="35">
        <v>1.5</v>
      </c>
      <c r="D28" s="3"/>
      <c r="E28" s="3"/>
      <c r="F28" s="41">
        <v>1.5</v>
      </c>
      <c r="G28" s="42">
        <v>21.385312256603598</v>
      </c>
      <c r="K28" s="34">
        <v>0.3819563718112669</v>
      </c>
      <c r="L28" s="47">
        <v>150</v>
      </c>
      <c r="M28" s="3"/>
      <c r="N28" s="3"/>
      <c r="O28" s="51">
        <v>150</v>
      </c>
      <c r="P28" s="42">
        <v>0.3819563718112669</v>
      </c>
    </row>
    <row r="29" spans="2:16" ht="15.75" thickBot="1" x14ac:dyDescent="0.3">
      <c r="B29" s="36">
        <v>498.9492496175572</v>
      </c>
      <c r="C29" s="37">
        <v>35</v>
      </c>
      <c r="D29" s="3"/>
      <c r="E29" s="3"/>
      <c r="F29" s="43">
        <v>35</v>
      </c>
      <c r="G29" s="44">
        <v>498.9492496175572</v>
      </c>
      <c r="K29" s="36">
        <v>0</v>
      </c>
      <c r="L29" s="48">
        <v>0</v>
      </c>
      <c r="M29" s="3"/>
      <c r="N29" s="3"/>
      <c r="O29" s="52">
        <v>0</v>
      </c>
      <c r="P29" s="44">
        <v>0</v>
      </c>
    </row>
    <row r="30" spans="2:16" ht="15.75" thickBot="1" x14ac:dyDescent="0.3">
      <c r="D30" s="16" t="s">
        <v>4</v>
      </c>
      <c r="E30" s="16"/>
      <c r="M30" s="16" t="s">
        <v>4</v>
      </c>
      <c r="N30" s="16"/>
    </row>
    <row r="31" spans="2:16" ht="15.75" thickBot="1" x14ac:dyDescent="0.3">
      <c r="D31" s="2" t="s">
        <v>18</v>
      </c>
      <c r="E31" s="38">
        <v>0.35</v>
      </c>
      <c r="M31" s="2" t="s">
        <v>15</v>
      </c>
      <c r="N31" s="49">
        <v>350</v>
      </c>
    </row>
  </sheetData>
  <sheetProtection algorithmName="SHA-512" hashValue="oaVAMAH+Aq918r2EkQUF+ENIRQPJ5QtGMk6018fVM6/M9eD97fbkr5ePHRWRWKFwx25paq6+sVZ36EUFMiqyzQ==" saltValue="9N01nwPb+LAuBpzm98BesA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showGridLines="0" workbookViewId="0">
      <selection activeCell="C13" sqref="C13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5" ht="15.75" thickBot="1" x14ac:dyDescent="0.3"/>
    <row r="10" spans="1:15" ht="15.75" thickBot="1" x14ac:dyDescent="0.3">
      <c r="C10" s="4" t="s">
        <v>5</v>
      </c>
      <c r="D10" s="5"/>
      <c r="H10" s="13" t="s">
        <v>10</v>
      </c>
      <c r="I10" s="14"/>
      <c r="O10" s="10"/>
    </row>
    <row r="11" spans="1:15" ht="15.75" thickBot="1" x14ac:dyDescent="0.3">
      <c r="C11" s="13" t="s">
        <v>12</v>
      </c>
      <c r="D11" s="14"/>
      <c r="G11" s="13" t="s">
        <v>11</v>
      </c>
      <c r="H11" s="23"/>
      <c r="I11" s="23"/>
      <c r="J11" s="14"/>
    </row>
    <row r="12" spans="1:15" ht="15.75" thickBot="1" x14ac:dyDescent="0.3">
      <c r="C12" s="6" t="s">
        <v>6</v>
      </c>
      <c r="D12" s="1" t="s">
        <v>7</v>
      </c>
      <c r="H12" s="6" t="s">
        <v>6</v>
      </c>
      <c r="I12" s="1" t="s">
        <v>7</v>
      </c>
      <c r="J12" s="3"/>
    </row>
    <row r="13" spans="1:15" x14ac:dyDescent="0.25">
      <c r="C13" s="53">
        <v>6</v>
      </c>
      <c r="D13" s="54">
        <v>4.6549508235577122</v>
      </c>
      <c r="H13" s="59">
        <v>5</v>
      </c>
      <c r="I13" s="60">
        <v>5.9000090288265916</v>
      </c>
      <c r="J13" s="3"/>
    </row>
    <row r="14" spans="1:15" x14ac:dyDescent="0.25">
      <c r="C14" s="55">
        <v>6.5</v>
      </c>
      <c r="D14" s="56">
        <v>4.137239607074795</v>
      </c>
      <c r="H14" s="55">
        <v>6</v>
      </c>
      <c r="I14" s="56">
        <v>4.6549508235577122</v>
      </c>
      <c r="J14" s="3"/>
    </row>
    <row r="15" spans="1:15" x14ac:dyDescent="0.25">
      <c r="C15" s="55">
        <v>7</v>
      </c>
      <c r="D15" s="56">
        <v>3.6811888025500057</v>
      </c>
      <c r="H15" s="55">
        <v>7</v>
      </c>
      <c r="I15" s="56">
        <v>3.6811888025500057</v>
      </c>
      <c r="J15" s="3"/>
    </row>
    <row r="16" spans="1:15" x14ac:dyDescent="0.25">
      <c r="C16" s="55">
        <v>7.5</v>
      </c>
      <c r="D16" s="56">
        <v>3.2810073057219782</v>
      </c>
      <c r="H16" s="55">
        <v>8</v>
      </c>
      <c r="I16" s="56">
        <v>2.9312020362060043</v>
      </c>
      <c r="J16" s="3"/>
    </row>
    <row r="17" spans="2:25" x14ac:dyDescent="0.25">
      <c r="C17" s="55">
        <v>8</v>
      </c>
      <c r="D17" s="56">
        <v>2.9312020362060043</v>
      </c>
      <c r="H17" s="55">
        <v>10</v>
      </c>
      <c r="I17" s="56">
        <v>1.9363124592510772</v>
      </c>
      <c r="J17" s="3"/>
    </row>
    <row r="18" spans="2:25" x14ac:dyDescent="0.25">
      <c r="C18" s="55">
        <v>9</v>
      </c>
      <c r="D18" s="56">
        <v>2.3622379769546065</v>
      </c>
      <c r="H18" s="55">
        <v>12</v>
      </c>
      <c r="I18" s="56">
        <v>1.3854822964404718</v>
      </c>
      <c r="J18" s="3"/>
    </row>
    <row r="19" spans="2:25" x14ac:dyDescent="0.25">
      <c r="C19" s="55">
        <v>10</v>
      </c>
      <c r="D19" s="56">
        <v>1.9363124592510772</v>
      </c>
      <c r="H19" s="55">
        <v>14</v>
      </c>
      <c r="I19" s="56">
        <v>1.0702058639435919</v>
      </c>
      <c r="J19" s="3"/>
    </row>
    <row r="20" spans="2:25" ht="15.75" thickBot="1" x14ac:dyDescent="0.3">
      <c r="C20" s="55">
        <v>11</v>
      </c>
      <c r="D20" s="56">
        <v>1.6202096995770248</v>
      </c>
      <c r="H20" s="57">
        <v>15.8</v>
      </c>
      <c r="I20" s="58">
        <v>0.87700622324734923</v>
      </c>
    </row>
    <row r="21" spans="2:25" x14ac:dyDescent="0.25">
      <c r="C21" s="55">
        <v>12</v>
      </c>
      <c r="D21" s="56">
        <v>1.3854822964404718</v>
      </c>
    </row>
    <row r="22" spans="2:25" x14ac:dyDescent="0.25">
      <c r="C22" s="55">
        <v>14</v>
      </c>
      <c r="D22" s="56">
        <v>1.0702058639435919</v>
      </c>
    </row>
    <row r="23" spans="2:25" ht="15.75" thickBot="1" x14ac:dyDescent="0.3">
      <c r="C23" s="57">
        <v>15.8</v>
      </c>
      <c r="D23" s="58">
        <v>0.87700622324734923</v>
      </c>
    </row>
    <row r="24" spans="2:2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X25" s="3"/>
      <c r="Y25" s="3"/>
    </row>
    <row r="26" spans="2:25" ht="15.75" thickBot="1" x14ac:dyDescent="0.3">
      <c r="B26" s="3"/>
      <c r="C26" s="3"/>
      <c r="D26" s="15"/>
      <c r="E26" s="15"/>
      <c r="F26" s="15"/>
      <c r="G26" s="15"/>
      <c r="H26" s="15"/>
      <c r="I26" s="15"/>
      <c r="J26" s="15"/>
      <c r="K26" s="15"/>
      <c r="L26" s="15"/>
      <c r="M26" s="3"/>
      <c r="N26" s="3"/>
      <c r="O26" s="3"/>
      <c r="P26" s="3"/>
    </row>
    <row r="27" spans="2:25" ht="15.75" thickBot="1" x14ac:dyDescent="0.3">
      <c r="B27" s="3"/>
      <c r="C27" s="3"/>
      <c r="D27" s="20" t="s">
        <v>8</v>
      </c>
      <c r="E27" s="21"/>
      <c r="F27" s="21"/>
      <c r="G27" s="21"/>
      <c r="H27" s="21"/>
      <c r="I27" s="21"/>
      <c r="J27" s="21"/>
      <c r="K27" s="21"/>
      <c r="L27" s="22"/>
      <c r="M27" s="3"/>
      <c r="N27" s="3"/>
      <c r="O27" s="3"/>
      <c r="P27" s="3"/>
      <c r="Q27" s="20" t="s">
        <v>8</v>
      </c>
      <c r="R27" s="21"/>
      <c r="S27" s="21"/>
      <c r="T27" s="21"/>
      <c r="U27" s="21"/>
      <c r="V27" s="21"/>
      <c r="W27" s="21"/>
      <c r="X27" s="21"/>
      <c r="Y27" s="22"/>
    </row>
    <row r="28" spans="2:25" ht="15.75" thickBot="1" x14ac:dyDescent="0.3">
      <c r="B28" s="24" t="s">
        <v>9</v>
      </c>
      <c r="C28" s="25"/>
      <c r="D28" s="73">
        <v>5</v>
      </c>
      <c r="E28" s="74">
        <v>5.6</v>
      </c>
      <c r="F28" s="74">
        <v>6.3</v>
      </c>
      <c r="G28" s="74">
        <v>7</v>
      </c>
      <c r="H28" s="74">
        <v>8</v>
      </c>
      <c r="I28" s="74">
        <v>9.9</v>
      </c>
      <c r="J28" s="74">
        <v>11.9</v>
      </c>
      <c r="K28" s="74">
        <v>13.9</v>
      </c>
      <c r="L28" s="75">
        <v>15.8</v>
      </c>
      <c r="M28" s="12"/>
      <c r="N28" s="3"/>
      <c r="O28" s="13" t="s">
        <v>9</v>
      </c>
      <c r="P28" s="14"/>
      <c r="Q28" s="76">
        <v>5.0030883261272399</v>
      </c>
      <c r="R28" s="77">
        <v>6.0067943174799296</v>
      </c>
      <c r="S28" s="77">
        <v>6.9950586781964201</v>
      </c>
      <c r="T28" s="77">
        <v>7.9987646695491001</v>
      </c>
      <c r="U28" s="77">
        <v>9.0024706609017908</v>
      </c>
      <c r="V28" s="77">
        <v>10.068425725756599</v>
      </c>
      <c r="W28" s="77">
        <v>12.0608786287832</v>
      </c>
      <c r="X28" s="77">
        <v>14.060087245213101</v>
      </c>
      <c r="Y28" s="78">
        <v>15.7504632489191</v>
      </c>
    </row>
    <row r="29" spans="2:25" x14ac:dyDescent="0.25">
      <c r="B29" s="61">
        <v>0</v>
      </c>
      <c r="C29" s="62"/>
      <c r="D29" s="63">
        <v>5.9012616589105527</v>
      </c>
      <c r="E29" s="64">
        <v>5.1186232527275752</v>
      </c>
      <c r="F29" s="64">
        <v>4.337398879284855</v>
      </c>
      <c r="G29" s="64">
        <v>3.6818228995227447</v>
      </c>
      <c r="H29" s="64">
        <v>2.9316498147825456</v>
      </c>
      <c r="I29" s="64">
        <v>1.9736946275454628</v>
      </c>
      <c r="J29" s="64">
        <v>1.4061566048208718</v>
      </c>
      <c r="K29" s="64">
        <v>1.0828387993705633</v>
      </c>
      <c r="L29" s="54">
        <v>0.87709450844822356</v>
      </c>
      <c r="M29" s="12"/>
      <c r="N29" s="3"/>
      <c r="O29" s="81">
        <v>-80</v>
      </c>
      <c r="P29" s="82"/>
      <c r="Q29" s="79">
        <v>4.9336188415862718</v>
      </c>
      <c r="R29" s="80">
        <v>3.9602522024436571</v>
      </c>
      <c r="S29" s="80">
        <v>3.1970644004171707</v>
      </c>
      <c r="T29" s="80">
        <v>2.5875993729673734</v>
      </c>
      <c r="U29" s="80">
        <v>2.1152969071423566</v>
      </c>
      <c r="V29" s="80">
        <v>1.733973218070668</v>
      </c>
      <c r="W29" s="80">
        <v>1.2602543354356381</v>
      </c>
      <c r="X29" s="80">
        <v>0.97738168561710559</v>
      </c>
      <c r="Y29" s="60">
        <v>0.81334722322047703</v>
      </c>
    </row>
    <row r="30" spans="2:25" x14ac:dyDescent="0.25">
      <c r="B30" s="65">
        <v>79</v>
      </c>
      <c r="C30" s="66"/>
      <c r="D30" s="67">
        <v>6.8535112415974471</v>
      </c>
      <c r="E30" s="68">
        <v>5.89864856554901</v>
      </c>
      <c r="F30" s="68">
        <v>4.9519070483349914</v>
      </c>
      <c r="G30" s="68">
        <v>4.1638635158270283</v>
      </c>
      <c r="H30" s="68">
        <v>3.272051157607617</v>
      </c>
      <c r="I30" s="68">
        <v>2.1579130712855843</v>
      </c>
      <c r="J30" s="68">
        <v>1.5211253702175256</v>
      </c>
      <c r="K30" s="68">
        <v>1.1689913658807356</v>
      </c>
      <c r="L30" s="56">
        <v>0.94420893172998177</v>
      </c>
      <c r="M30" s="12"/>
      <c r="N30" s="3"/>
      <c r="O30" s="83">
        <v>-40</v>
      </c>
      <c r="P30" s="84"/>
      <c r="Q30" s="67">
        <v>5.4152820497247642</v>
      </c>
      <c r="R30" s="68">
        <v>4.3043109840865501</v>
      </c>
      <c r="S30" s="68">
        <v>3.4415563736504193</v>
      </c>
      <c r="T30" s="68">
        <v>2.7600279375500403</v>
      </c>
      <c r="U30" s="68">
        <v>2.2383202879790325</v>
      </c>
      <c r="V30" s="68">
        <v>1.8228679268577039</v>
      </c>
      <c r="W30" s="68">
        <v>1.3168357171735643</v>
      </c>
      <c r="X30" s="68">
        <v>1.0201466735637865</v>
      </c>
      <c r="Y30" s="56">
        <v>0.84757425908430406</v>
      </c>
    </row>
    <row r="31" spans="2:25" x14ac:dyDescent="0.25">
      <c r="B31" s="65">
        <v>116</v>
      </c>
      <c r="C31" s="66"/>
      <c r="D31" s="67">
        <v>7.2995015524761229</v>
      </c>
      <c r="E31" s="68">
        <v>6.2639768766172779</v>
      </c>
      <c r="F31" s="68">
        <v>5.2397146718141663</v>
      </c>
      <c r="G31" s="68">
        <v>4.389629374096117</v>
      </c>
      <c r="H31" s="68">
        <v>3.4314796346269532</v>
      </c>
      <c r="I31" s="68">
        <v>2.2441925955689221</v>
      </c>
      <c r="J31" s="68">
        <v>1.5749715008463383</v>
      </c>
      <c r="K31" s="68">
        <v>1.2093413020943728</v>
      </c>
      <c r="L31" s="56">
        <v>0.97564226921639374</v>
      </c>
      <c r="M31" s="12"/>
      <c r="N31" s="3"/>
      <c r="O31" s="83">
        <v>0</v>
      </c>
      <c r="P31" s="84"/>
      <c r="Q31" s="67">
        <v>5.8969452578632549</v>
      </c>
      <c r="R31" s="68">
        <v>4.6483697657294449</v>
      </c>
      <c r="S31" s="68">
        <v>3.6860483468836698</v>
      </c>
      <c r="T31" s="68">
        <v>2.9324565021327089</v>
      </c>
      <c r="U31" s="68">
        <v>2.3613436688157172</v>
      </c>
      <c r="V31" s="68">
        <v>1.9117626356447417</v>
      </c>
      <c r="W31" s="68">
        <v>1.3734170989114958</v>
      </c>
      <c r="X31" s="68">
        <v>1.0629116615104692</v>
      </c>
      <c r="Y31" s="56">
        <v>0.88180129494814707</v>
      </c>
    </row>
    <row r="32" spans="2:25" x14ac:dyDescent="0.25">
      <c r="B32" s="65">
        <v>149</v>
      </c>
      <c r="C32" s="66"/>
      <c r="D32" s="67">
        <v>7.6972766946111477</v>
      </c>
      <c r="E32" s="68">
        <v>6.5898102351376195</v>
      </c>
      <c r="F32" s="68">
        <v>5.4964079576199083</v>
      </c>
      <c r="G32" s="68">
        <v>4.5909881125523313</v>
      </c>
      <c r="H32" s="68">
        <v>3.5736726006171651</v>
      </c>
      <c r="I32" s="68">
        <v>2.3211446037135133</v>
      </c>
      <c r="J32" s="68">
        <v>1.6229964281639297</v>
      </c>
      <c r="K32" s="68">
        <v>1.2453290830416677</v>
      </c>
      <c r="L32" s="56">
        <v>1.0036774080556157</v>
      </c>
      <c r="M32" s="12"/>
      <c r="N32" s="3"/>
      <c r="O32" s="83">
        <v>40</v>
      </c>
      <c r="P32" s="84"/>
      <c r="Q32" s="67">
        <v>6.3786084660017508</v>
      </c>
      <c r="R32" s="68">
        <v>4.9924285473723486</v>
      </c>
      <c r="S32" s="68">
        <v>3.930540320116922</v>
      </c>
      <c r="T32" s="68">
        <v>3.1048850667153829</v>
      </c>
      <c r="U32" s="68">
        <v>2.4843670496523984</v>
      </c>
      <c r="V32" s="68">
        <v>2.0006573444317937</v>
      </c>
      <c r="W32" s="68">
        <v>1.4299984806494237</v>
      </c>
      <c r="X32" s="68">
        <v>1.1056766494571661</v>
      </c>
      <c r="Y32" s="56">
        <v>0.91602833081196877</v>
      </c>
    </row>
    <row r="33" spans="2:25" ht="15.75" thickBot="1" x14ac:dyDescent="0.3">
      <c r="B33" s="69">
        <v>200</v>
      </c>
      <c r="C33" s="70"/>
      <c r="D33" s="71">
        <v>8.312020096092553</v>
      </c>
      <c r="E33" s="72">
        <v>7.0933708801236008</v>
      </c>
      <c r="F33" s="72">
        <v>5.8931157629560751</v>
      </c>
      <c r="G33" s="72">
        <v>4.9021788901664749</v>
      </c>
      <c r="H33" s="72">
        <v>3.7934253662384023</v>
      </c>
      <c r="I33" s="72">
        <v>2.4400704344824433</v>
      </c>
      <c r="J33" s="72">
        <v>1.6972167703819991</v>
      </c>
      <c r="K33" s="72">
        <v>1.300946562687443</v>
      </c>
      <c r="L33" s="58">
        <v>1.0470044408071146</v>
      </c>
      <c r="M33" s="12"/>
      <c r="N33" s="3"/>
      <c r="O33" s="85">
        <v>80</v>
      </c>
      <c r="P33" s="86"/>
      <c r="Q33" s="71">
        <v>6.8602716741402361</v>
      </c>
      <c r="R33" s="72">
        <v>5.3364873290152346</v>
      </c>
      <c r="S33" s="72">
        <v>4.17503229335016</v>
      </c>
      <c r="T33" s="72">
        <v>3.2773136312980355</v>
      </c>
      <c r="U33" s="72">
        <v>2.6073904304890618</v>
      </c>
      <c r="V33" s="72">
        <v>2.0895520532188101</v>
      </c>
      <c r="W33" s="72">
        <v>1.4865798623873374</v>
      </c>
      <c r="X33" s="72">
        <v>1.1484416374038275</v>
      </c>
      <c r="Y33" s="58">
        <v>0.95025536667579047</v>
      </c>
    </row>
    <row r="34" spans="2:25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ht="15.75" thickBo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ht="15.75" thickBot="1" x14ac:dyDescent="0.3">
      <c r="B36" s="3"/>
      <c r="C36" s="3"/>
      <c r="D36" s="20" t="s">
        <v>8</v>
      </c>
      <c r="E36" s="21"/>
      <c r="F36" s="21"/>
      <c r="G36" s="21"/>
      <c r="H36" s="21"/>
      <c r="I36" s="21"/>
      <c r="J36" s="21"/>
      <c r="K36" s="21"/>
      <c r="L36" s="22"/>
      <c r="M36" s="3"/>
      <c r="N36" s="3"/>
      <c r="O36" s="3"/>
      <c r="P36" s="3"/>
      <c r="Q36" s="20" t="s">
        <v>8</v>
      </c>
      <c r="R36" s="21"/>
      <c r="S36" s="21"/>
      <c r="T36" s="21"/>
      <c r="U36" s="21"/>
      <c r="V36" s="21"/>
      <c r="W36" s="21"/>
      <c r="X36" s="21"/>
      <c r="Y36" s="22"/>
    </row>
    <row r="37" spans="2:25" ht="15.75" thickBot="1" x14ac:dyDescent="0.3">
      <c r="B37" s="13" t="s">
        <v>9</v>
      </c>
      <c r="C37" s="14"/>
      <c r="D37" s="76">
        <v>6.01</v>
      </c>
      <c r="E37" s="77">
        <v>6.96</v>
      </c>
      <c r="F37" s="77">
        <v>7.97</v>
      </c>
      <c r="G37" s="77">
        <v>9.94</v>
      </c>
      <c r="H37" s="77">
        <v>11.94</v>
      </c>
      <c r="I37" s="77">
        <v>13.94</v>
      </c>
      <c r="J37" s="77">
        <v>15.7</v>
      </c>
      <c r="K37" s="77">
        <v>15.75</v>
      </c>
      <c r="L37" s="78">
        <v>15.75</v>
      </c>
      <c r="M37" s="3"/>
      <c r="N37" s="3"/>
      <c r="O37" s="13" t="s">
        <v>9</v>
      </c>
      <c r="P37" s="14"/>
      <c r="Q37" s="87">
        <v>5.0030883261272399</v>
      </c>
      <c r="R37" s="87">
        <v>6.0067943174799296</v>
      </c>
      <c r="S37" s="87">
        <v>6.9950586781964201</v>
      </c>
      <c r="T37" s="87">
        <v>7.9987646695491001</v>
      </c>
      <c r="U37" s="87">
        <v>9.0024706609017908</v>
      </c>
      <c r="V37" s="87">
        <v>10.068425725756599</v>
      </c>
      <c r="W37" s="87">
        <v>12.0608786287832</v>
      </c>
      <c r="X37" s="87">
        <v>14.060087245213101</v>
      </c>
      <c r="Y37" s="87">
        <v>15.7504632489191</v>
      </c>
    </row>
    <row r="38" spans="2:25" x14ac:dyDescent="0.25">
      <c r="B38" s="81">
        <v>0</v>
      </c>
      <c r="C38" s="82"/>
      <c r="D38" s="79">
        <v>4.6448463210148212</v>
      </c>
      <c r="E38" s="80">
        <v>3.7161850502182787</v>
      </c>
      <c r="F38" s="80">
        <v>2.9513183582111182</v>
      </c>
      <c r="G38" s="80">
        <v>1.9587026164059154</v>
      </c>
      <c r="H38" s="80">
        <v>1.3978761619237972</v>
      </c>
      <c r="I38" s="80">
        <v>1.0778005388022436</v>
      </c>
      <c r="J38" s="80">
        <v>0.886623797534142</v>
      </c>
      <c r="K38" s="80">
        <v>0.88184543744101518</v>
      </c>
      <c r="L38" s="60">
        <v>0.88184543744101518</v>
      </c>
      <c r="M38" s="3"/>
      <c r="N38" s="3"/>
      <c r="O38" s="81">
        <v>250</v>
      </c>
      <c r="P38" s="82"/>
      <c r="Q38" s="79">
        <v>4.0907082273439066</v>
      </c>
      <c r="R38" s="80">
        <v>3.3581493345685853</v>
      </c>
      <c r="S38" s="80">
        <v>2.769203447258981</v>
      </c>
      <c r="T38" s="80">
        <v>2.2858493849476993</v>
      </c>
      <c r="U38" s="80">
        <v>1.9000059906781601</v>
      </c>
      <c r="V38" s="80">
        <v>1.5784074776933394</v>
      </c>
      <c r="W38" s="80">
        <v>1.1612369173942572</v>
      </c>
      <c r="X38" s="80">
        <v>0.90254295671040907</v>
      </c>
      <c r="Y38" s="60">
        <v>0.75344991045874821</v>
      </c>
    </row>
    <row r="39" spans="2:25" x14ac:dyDescent="0.25">
      <c r="B39" s="83">
        <v>19.7</v>
      </c>
      <c r="C39" s="84"/>
      <c r="D39" s="67">
        <v>4.8141098815645282</v>
      </c>
      <c r="E39" s="68">
        <v>3.8380777069799272</v>
      </c>
      <c r="F39" s="68">
        <v>3.037086566225156</v>
      </c>
      <c r="G39" s="68">
        <v>2.0041131901296652</v>
      </c>
      <c r="H39" s="68">
        <v>1.4263403783071134</v>
      </c>
      <c r="I39" s="68">
        <v>1.0991778512028816</v>
      </c>
      <c r="J39" s="68">
        <v>0.90360374595997683</v>
      </c>
      <c r="K39" s="68">
        <v>0.89870338212961798</v>
      </c>
      <c r="L39" s="56">
        <v>0.89870338212961798</v>
      </c>
      <c r="M39" s="3"/>
      <c r="N39" s="3"/>
      <c r="O39" s="83">
        <v>300</v>
      </c>
      <c r="P39" s="84"/>
      <c r="Q39" s="67">
        <v>4.6927872375170221</v>
      </c>
      <c r="R39" s="68">
        <v>3.7882228116222052</v>
      </c>
      <c r="S39" s="68">
        <v>3.0748184138005428</v>
      </c>
      <c r="T39" s="68">
        <v>2.5013850906760329</v>
      </c>
      <c r="U39" s="68">
        <v>2.0537852167240125</v>
      </c>
      <c r="V39" s="68">
        <v>1.6895258636771366</v>
      </c>
      <c r="W39" s="68">
        <v>1.2319636445666653</v>
      </c>
      <c r="X39" s="68">
        <v>0.95599919164375891</v>
      </c>
      <c r="Y39" s="56">
        <v>0.79623370528853599</v>
      </c>
    </row>
    <row r="40" spans="2:25" x14ac:dyDescent="0.25">
      <c r="B40" s="65">
        <v>39.700000000000003</v>
      </c>
      <c r="C40" s="66"/>
      <c r="D40" s="67">
        <v>4.9859510597875634</v>
      </c>
      <c r="E40" s="68">
        <v>3.9618265970932569</v>
      </c>
      <c r="F40" s="68">
        <v>3.1241608890820345</v>
      </c>
      <c r="G40" s="68">
        <v>2.050215295432956</v>
      </c>
      <c r="H40" s="68">
        <v>1.4552380599145351</v>
      </c>
      <c r="I40" s="68">
        <v>1.120880706431933</v>
      </c>
      <c r="J40" s="68">
        <v>0.92084227228058779</v>
      </c>
      <c r="K40" s="68">
        <v>0.91581804678806122</v>
      </c>
      <c r="L40" s="56">
        <v>0.91581804678806122</v>
      </c>
      <c r="M40" s="12"/>
      <c r="N40" s="3"/>
      <c r="O40" s="83">
        <v>400</v>
      </c>
      <c r="P40" s="84"/>
      <c r="Q40" s="67">
        <v>5.8969452578632549</v>
      </c>
      <c r="R40" s="68">
        <v>4.6483697657294449</v>
      </c>
      <c r="S40" s="68">
        <v>3.6860483468836698</v>
      </c>
      <c r="T40" s="68">
        <v>2.9324565021327089</v>
      </c>
      <c r="U40" s="68">
        <v>2.3613436688157172</v>
      </c>
      <c r="V40" s="68">
        <v>1.9117626356447417</v>
      </c>
      <c r="W40" s="68">
        <v>1.3734170989114958</v>
      </c>
      <c r="X40" s="68">
        <v>1.0629116615104692</v>
      </c>
      <c r="Y40" s="56">
        <v>0.88180129494814707</v>
      </c>
    </row>
    <row r="41" spans="2:25" x14ac:dyDescent="0.25">
      <c r="B41" s="65">
        <v>79.400000000000006</v>
      </c>
      <c r="C41" s="66"/>
      <c r="D41" s="67">
        <v>5.3270557985603091</v>
      </c>
      <c r="E41" s="68">
        <v>4.2074681439682422</v>
      </c>
      <c r="F41" s="68">
        <v>3.2970034199529508</v>
      </c>
      <c r="G41" s="68">
        <v>2.1417279744600002</v>
      </c>
      <c r="H41" s="68">
        <v>1.5125999579052802</v>
      </c>
      <c r="I41" s="68">
        <v>1.1639608740616438</v>
      </c>
      <c r="J41" s="68">
        <v>0.9550607470270478</v>
      </c>
      <c r="K41" s="68">
        <v>0.94979065613511438</v>
      </c>
      <c r="L41" s="56">
        <v>0.94979065613511438</v>
      </c>
      <c r="M41" s="12"/>
      <c r="N41" s="3"/>
      <c r="O41" s="83">
        <v>500</v>
      </c>
      <c r="P41" s="84"/>
      <c r="Q41" s="67">
        <v>7.1011032782094894</v>
      </c>
      <c r="R41" s="68">
        <v>5.5085167198366918</v>
      </c>
      <c r="S41" s="68">
        <v>4.2972782799667932</v>
      </c>
      <c r="T41" s="68">
        <v>3.3635279135893867</v>
      </c>
      <c r="U41" s="68">
        <v>2.6689021209074184</v>
      </c>
      <c r="V41" s="68">
        <v>2.1339994076123432</v>
      </c>
      <c r="W41" s="68">
        <v>1.5148705532563156</v>
      </c>
      <c r="X41" s="68">
        <v>1.1698241313771689</v>
      </c>
      <c r="Y41" s="56">
        <v>0.96736888460772263</v>
      </c>
    </row>
    <row r="42" spans="2:25" ht="15.75" thickBot="1" x14ac:dyDescent="0.3">
      <c r="B42" s="69">
        <v>100</v>
      </c>
      <c r="C42" s="70"/>
      <c r="D42" s="71">
        <v>5.5040522121300519</v>
      </c>
      <c r="E42" s="72">
        <v>4.3349295007849875</v>
      </c>
      <c r="F42" s="72">
        <v>3.3866899724955459</v>
      </c>
      <c r="G42" s="72">
        <v>2.1892131429224051</v>
      </c>
      <c r="H42" s="72">
        <v>1.542364569960931</v>
      </c>
      <c r="I42" s="72">
        <v>1.186314814947572</v>
      </c>
      <c r="J42" s="72">
        <v>0.97281642913730337</v>
      </c>
      <c r="K42" s="72">
        <v>0.96741876073333088</v>
      </c>
      <c r="L42" s="58">
        <v>0.96741876073333088</v>
      </c>
      <c r="M42" s="12"/>
      <c r="N42" s="3"/>
      <c r="O42" s="85">
        <v>550</v>
      </c>
      <c r="P42" s="86"/>
      <c r="Q42" s="71">
        <v>7.7031822883826067</v>
      </c>
      <c r="R42" s="72">
        <v>5.9385901968903063</v>
      </c>
      <c r="S42" s="72">
        <v>4.602893246508355</v>
      </c>
      <c r="T42" s="72">
        <v>3.5790636193177185</v>
      </c>
      <c r="U42" s="72">
        <v>2.8226813469532672</v>
      </c>
      <c r="V42" s="72">
        <v>2.2451177935961439</v>
      </c>
      <c r="W42" s="72">
        <v>1.5855972804287148</v>
      </c>
      <c r="X42" s="72">
        <v>1.22328036631054</v>
      </c>
      <c r="Y42" s="58">
        <v>1.0101526794375246</v>
      </c>
    </row>
    <row r="43" spans="2:25" x14ac:dyDescent="0.25">
      <c r="M43" s="3"/>
      <c r="N43" s="3"/>
    </row>
    <row r="44" spans="2:25" ht="15.75" thickBot="1" x14ac:dyDescent="0.3">
      <c r="M44" s="3"/>
      <c r="N44" s="3"/>
    </row>
    <row r="45" spans="2:25" ht="15.75" thickBot="1" x14ac:dyDescent="0.3">
      <c r="M45" s="3"/>
      <c r="N45" s="3"/>
      <c r="O45" s="3"/>
      <c r="P45" s="3"/>
      <c r="Q45" s="20" t="s">
        <v>8</v>
      </c>
      <c r="R45" s="21"/>
      <c r="S45" s="21"/>
      <c r="T45" s="21"/>
      <c r="U45" s="21"/>
      <c r="V45" s="21"/>
      <c r="W45" s="21"/>
      <c r="X45" s="21"/>
      <c r="Y45" s="22"/>
    </row>
    <row r="46" spans="2:25" ht="15.75" thickBot="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3" t="s">
        <v>9</v>
      </c>
      <c r="P46" s="14"/>
      <c r="Q46" s="87">
        <v>5.0030883261272399</v>
      </c>
      <c r="R46" s="87">
        <v>6</v>
      </c>
      <c r="S46" s="87">
        <v>6.9950586781964201</v>
      </c>
      <c r="T46" s="87">
        <v>7.9987646695491001</v>
      </c>
      <c r="U46" s="87">
        <v>9.0024706609017908</v>
      </c>
      <c r="V46" s="87">
        <v>10</v>
      </c>
      <c r="W46" s="87">
        <v>12</v>
      </c>
      <c r="X46" s="87">
        <v>14</v>
      </c>
      <c r="Y46" s="87">
        <v>15.8</v>
      </c>
    </row>
    <row r="47" spans="2:2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81">
        <v>320</v>
      </c>
      <c r="P47" s="82"/>
      <c r="Q47" s="79">
        <v>4.9336188415862718</v>
      </c>
      <c r="R47" s="80">
        <v>3.9661310916393067</v>
      </c>
      <c r="S47" s="80">
        <v>3.1970644004171707</v>
      </c>
      <c r="T47" s="80">
        <v>2.5875993729673734</v>
      </c>
      <c r="U47" s="80">
        <v>2.1152969071423566</v>
      </c>
      <c r="V47" s="80">
        <v>1.7552802107498398</v>
      </c>
      <c r="W47" s="80">
        <v>1.2712619260225306</v>
      </c>
      <c r="X47" s="80">
        <v>0.98414923071856997</v>
      </c>
      <c r="Y47" s="60">
        <v>0.80913053550465897</v>
      </c>
    </row>
    <row r="48" spans="2:2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83">
        <v>360</v>
      </c>
      <c r="P48" s="84"/>
      <c r="Q48" s="67">
        <v>5.4152820497247642</v>
      </c>
      <c r="R48" s="68">
        <v>4.3109889279278484</v>
      </c>
      <c r="S48" s="68">
        <v>3.4415563736504193</v>
      </c>
      <c r="T48" s="68">
        <v>2.7600279375500403</v>
      </c>
      <c r="U48" s="68">
        <v>2.2383202879790325</v>
      </c>
      <c r="V48" s="68">
        <v>1.8459140683815249</v>
      </c>
      <c r="W48" s="68">
        <v>1.3284463938552094</v>
      </c>
      <c r="X48" s="68">
        <v>1.0272335138148136</v>
      </c>
      <c r="Y48" s="56">
        <v>0.84311252197643682</v>
      </c>
    </row>
    <row r="49" spans="2:2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3">
        <v>400</v>
      </c>
      <c r="P49" s="84"/>
      <c r="Q49" s="67">
        <v>5.8969452578632549</v>
      </c>
      <c r="R49" s="68">
        <v>4.6558467642163937</v>
      </c>
      <c r="S49" s="68">
        <v>3.6860483468836698</v>
      </c>
      <c r="T49" s="68">
        <v>2.9324565021327089</v>
      </c>
      <c r="U49" s="68">
        <v>2.3613436688157172</v>
      </c>
      <c r="V49" s="68">
        <v>1.9365479260132048</v>
      </c>
      <c r="W49" s="68">
        <v>1.3856308616879076</v>
      </c>
      <c r="X49" s="68">
        <v>1.0703177969110627</v>
      </c>
      <c r="Y49" s="56">
        <v>0.87709450844822356</v>
      </c>
    </row>
    <row r="50" spans="2:2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83">
        <v>440</v>
      </c>
      <c r="P50" s="84"/>
      <c r="Q50" s="67">
        <v>6.3786084660017508</v>
      </c>
      <c r="R50" s="68">
        <v>5.0007046005049389</v>
      </c>
      <c r="S50" s="68">
        <v>3.930540320116922</v>
      </c>
      <c r="T50" s="68">
        <v>3.1048850667153829</v>
      </c>
      <c r="U50" s="68">
        <v>2.4843670496523984</v>
      </c>
      <c r="V50" s="68">
        <v>2.0271817836448918</v>
      </c>
      <c r="W50" s="68">
        <v>1.4428153295205846</v>
      </c>
      <c r="X50" s="68">
        <v>1.113402080007333</v>
      </c>
      <c r="Y50" s="56">
        <v>0.9110764949200032</v>
      </c>
    </row>
    <row r="51" spans="2:25" ht="15.75" thickBot="1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5">
        <v>520</v>
      </c>
      <c r="P51" s="86"/>
      <c r="Q51" s="71">
        <v>7.3419348822787391</v>
      </c>
      <c r="R51" s="72">
        <v>5.6904202730820259</v>
      </c>
      <c r="S51" s="72">
        <v>4.4195242665834229</v>
      </c>
      <c r="T51" s="72">
        <v>3.4497421958807202</v>
      </c>
      <c r="U51" s="72">
        <v>2.7304138113257572</v>
      </c>
      <c r="V51" s="72">
        <v>2.208449498908255</v>
      </c>
      <c r="W51" s="72">
        <v>1.557184265185974</v>
      </c>
      <c r="X51" s="72">
        <v>1.1995706461998381</v>
      </c>
      <c r="Y51" s="58">
        <v>0.97904046786357668</v>
      </c>
    </row>
    <row r="52" spans="2:2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2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2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2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sheetProtection algorithmName="SHA-512" hashValue="aDgiDrtVhj05uNVK06VSFhJO9o7x+AsBlBm6KAdRkhmz4JsodwGSUeXWCyRPIi7zo82bXAThWCEQhNjHF4tOVA==" saltValue="r9TVdde+Mpcxgwh7XWx7zQ==" spinCount="100000" sheet="1" objects="1" scenarios="1" selectLockedCells="1"/>
  <mergeCells count="40">
    <mergeCell ref="B32:C32"/>
    <mergeCell ref="B33:C33"/>
    <mergeCell ref="B37:C37"/>
    <mergeCell ref="B41:C41"/>
    <mergeCell ref="B42:C42"/>
    <mergeCell ref="B40:C40"/>
    <mergeCell ref="B38:C38"/>
    <mergeCell ref="B39:C39"/>
    <mergeCell ref="D27:L27"/>
    <mergeCell ref="B28:C28"/>
    <mergeCell ref="B29:C29"/>
    <mergeCell ref="B30:C30"/>
    <mergeCell ref="B31:C31"/>
    <mergeCell ref="H10:I10"/>
    <mergeCell ref="G11:J11"/>
    <mergeCell ref="A1:N8"/>
    <mergeCell ref="C11:D11"/>
    <mergeCell ref="D26:L26"/>
    <mergeCell ref="O30:P30"/>
    <mergeCell ref="O31:P31"/>
    <mergeCell ref="O32:P32"/>
    <mergeCell ref="O33:P33"/>
    <mergeCell ref="Q27:Y27"/>
    <mergeCell ref="O28:P28"/>
    <mergeCell ref="O29:P29"/>
    <mergeCell ref="O51:P51"/>
    <mergeCell ref="D36:L36"/>
    <mergeCell ref="O47:P47"/>
    <mergeCell ref="O48:P48"/>
    <mergeCell ref="O49:P49"/>
    <mergeCell ref="O50:P50"/>
    <mergeCell ref="O42:P42"/>
    <mergeCell ref="O40:P40"/>
    <mergeCell ref="O41:P41"/>
    <mergeCell ref="Q45:Y45"/>
    <mergeCell ref="Q36:Y36"/>
    <mergeCell ref="O46:P46"/>
    <mergeCell ref="O38:P38"/>
    <mergeCell ref="O39:P39"/>
    <mergeCell ref="O37:P37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2023-06-08T20:28:52Z</dcterms:modified>
</cp:coreProperties>
</file>