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1472D1E9-1F7D-48FC-87E3-01D2B8ABF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<sst xmlns="http://schemas.openxmlformats.org/spreadsheetml/2006/main" count="52" uniqueCount="32">
  <si>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</si>
  <si>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</si>
  <si>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</si>
  <si>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</si>
  <si>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</si>
  <si>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</si>
  <si>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</si>
  <si>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</si>
  <si>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</si>
  <si>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</si>
  <si>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</si>
  <si>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</si>
  <si>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</si>
  <si>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</si>
  <si>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</si>
  <si>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</si>
  <si>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</si>
  <si>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</si>
  <si>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</si>
  <si>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</si>
  <si>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</si>
  <si>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</si>
  <si>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</si>
  <si>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</si>
  <si>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</si>
  <si>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</si>
  <si>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1000 cc/min</t>
  </si>
  <si>
    <t>Enter two largest fuel mass data points from your OE Fuel Mass vs Inj. PW table, in milligrams (mg)</t>
  </si>
  <si>
    <t>Second Largest</t>
  </si>
  <si>
    <t>Largest</t>
  </si>
  <si>
    <t>Multiply OE Cranking PW Table by this value. [Startup Inj PW &gt; Startup Base]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</si>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</sst>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78"/>
      <c r="B1" s="78"/>
      <c r="C1" s="78"/>
      <c r="D1" s="78"/>
      <c r="E1" s="78"/>
      <c r="F1" s="78"/>
      <c r="G1" s="78"/>
      <c r="H1" s="78"/>
    </row>
    <row r="2" spans="1:16" x14ac:dyDescent="0.25">
      <c r="A2" s="78"/>
      <c r="B2" s="78"/>
      <c r="C2" s="78"/>
      <c r="D2" s="78"/>
      <c r="E2" s="78"/>
      <c r="F2" s="78"/>
      <c r="G2" s="78"/>
      <c r="H2" s="78"/>
    </row>
    <row r="3" spans="1:16" ht="15.75" thickBot="1" x14ac:dyDescent="0.3">
      <c r="A3" s="78"/>
      <c r="B3" s="78"/>
      <c r="C3" s="78"/>
      <c r="D3" s="78"/>
      <c r="E3" s="78"/>
      <c r="F3" s="78"/>
      <c r="G3" s="78"/>
      <c r="H3" s="78"/>
      <c r="L3" s="22" t="s">
        <v>27</v>
      </c>
    </row>
    <row r="4" spans="1:16" x14ac:dyDescent="0.25">
      <c r="A4" s="78"/>
      <c r="B4" s="78"/>
      <c r="C4" s="78"/>
      <c r="D4" s="78"/>
      <c r="E4" s="78"/>
      <c r="F4" s="78"/>
      <c r="G4" s="78"/>
      <c r="H4" s="78"/>
      <c r="L4" s="23">
        <v>687.4375</v>
      </c>
      <c r="M4" s="24" t="s">
        <v>28</v>
      </c>
    </row>
    <row r="5" spans="1:16" ht="15.75" thickBot="1" x14ac:dyDescent="0.3">
      <c r="A5" s="78"/>
      <c r="B5" s="78"/>
      <c r="C5" s="78"/>
      <c r="D5" s="78"/>
      <c r="E5" s="78"/>
      <c r="F5" s="78"/>
      <c r="G5" s="78"/>
      <c r="H5" s="78"/>
      <c r="L5" s="25">
        <v>1023.984375</v>
      </c>
      <c r="M5" s="26" t="s">
        <v>29</v>
      </c>
    </row>
    <row r="6" spans="1:16" ht="15.75" thickBot="1" x14ac:dyDescent="0.3">
      <c r="A6" s="78"/>
      <c r="B6" s="78"/>
      <c r="C6" s="78"/>
      <c r="D6" s="78"/>
      <c r="E6" s="78"/>
      <c r="F6" s="78"/>
      <c r="G6" s="78"/>
      <c r="H6" s="78"/>
      <c r="L6" s="22" t="s">
        <v>31</v>
      </c>
    </row>
    <row r="7" spans="1:16" x14ac:dyDescent="0.25">
      <c r="A7" s="78"/>
      <c r="B7" s="78"/>
      <c r="C7" s="78"/>
      <c r="D7" s="78"/>
      <c r="E7" s="78"/>
      <c r="F7" s="78"/>
      <c r="G7" s="78"/>
      <c r="H7" s="78"/>
      <c r="L7" s="23">
        <v>155.31200000000001</v>
      </c>
      <c r="M7" s="24" t="s">
        <v>28</v>
      </c>
    </row>
    <row r="8" spans="1:16" ht="15.75" thickBot="1" x14ac:dyDescent="0.3">
      <c r="A8" s="78"/>
      <c r="B8" s="78"/>
      <c r="C8" s="78"/>
      <c r="D8" s="78"/>
      <c r="E8" s="78"/>
      <c r="F8" s="78"/>
      <c r="G8" s="78"/>
      <c r="H8" s="78"/>
      <c r="L8" s="25">
        <v>231.648</v>
      </c>
      <c r="M8" s="26" t="s">
        <v>29</v>
      </c>
    </row>
    <row r="9" spans="1:16" ht="15.75" thickBot="1" x14ac:dyDescent="0.3">
      <c r="L9" s="22" t="s">
        <v>30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41">
        <v>14.834215808079197</v>
      </c>
      <c r="L10" s="27">
        <f>((L5-L4)/(L8-L7))/((B29-B28)/(C29-C28))</f>
        <v>0.29699898391321178</v>
      </c>
    </row>
    <row r="11" spans="1:16" ht="15.75" thickBot="1" x14ac:dyDescent="0.3"/>
    <row r="12" spans="1:16" ht="15.75" thickBot="1" x14ac:dyDescent="0.3">
      <c r="D12" s="76" t="s">
        <v>20</v>
      </c>
      <c r="E12" s="77"/>
      <c r="M12" s="81" t="s">
        <v>17</v>
      </c>
      <c r="N12" s="82"/>
    </row>
    <row r="13" spans="1:16" ht="15.75" thickBot="1" x14ac:dyDescent="0.3">
      <c r="B13" s="80" t="s">
        <v>22</v>
      </c>
      <c r="C13" s="80"/>
      <c r="D13" s="80"/>
      <c r="E13" s="80"/>
      <c r="F13" s="80"/>
      <c r="G13" s="80"/>
      <c r="K13" s="80" t="s">
        <v>22</v>
      </c>
      <c r="L13" s="80"/>
      <c r="M13" s="80"/>
      <c r="N13" s="80"/>
      <c r="O13" s="80"/>
      <c r="P13" s="80"/>
    </row>
    <row r="14" spans="1:16" ht="15.75" thickBot="1" x14ac:dyDescent="0.3">
      <c r="B14" s="76" t="s">
        <v>0</v>
      </c>
      <c r="C14" s="77"/>
      <c r="D14" s="5"/>
      <c r="E14" s="5"/>
      <c r="F14" s="76" t="s">
        <v>1</v>
      </c>
      <c r="G14" s="77"/>
      <c r="K14" s="76" t="s">
        <v>0</v>
      </c>
      <c r="L14" s="77"/>
      <c r="M14" s="5"/>
      <c r="N14" s="5"/>
      <c r="O14" s="76" t="s">
        <v>1</v>
      </c>
      <c r="P14" s="77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28">
        <v>0</v>
      </c>
      <c r="C16" s="29">
        <v>0</v>
      </c>
      <c r="E16" s="5"/>
      <c r="F16" s="35">
        <v>0</v>
      </c>
      <c r="G16" s="36">
        <v>0</v>
      </c>
      <c r="K16" s="28">
        <v>519.34363574634108</v>
      </c>
      <c r="L16" s="42">
        <v>35000</v>
      </c>
      <c r="M16" s="5"/>
      <c r="N16" s="5"/>
      <c r="O16" s="45">
        <v>35000</v>
      </c>
      <c r="P16" s="36">
        <v>519.34363574634108</v>
      </c>
    </row>
    <row r="17" spans="2:16" x14ac:dyDescent="0.25">
      <c r="B17" s="30">
        <v>0.51625778339727479</v>
      </c>
      <c r="C17" s="31">
        <v>0.2</v>
      </c>
      <c r="D17" s="5"/>
      <c r="E17" s="5"/>
      <c r="F17" s="37">
        <v>0.2</v>
      </c>
      <c r="G17" s="38">
        <v>0.51625778339727479</v>
      </c>
      <c r="K17" s="30">
        <v>22.057894770429446</v>
      </c>
      <c r="L17" s="43">
        <v>1500</v>
      </c>
      <c r="M17" s="5"/>
      <c r="N17" s="5"/>
      <c r="O17" s="46">
        <v>1500</v>
      </c>
      <c r="P17" s="38">
        <v>22.057894770429446</v>
      </c>
    </row>
    <row r="18" spans="2:16" x14ac:dyDescent="0.25">
      <c r="B18" s="30">
        <v>1.0673587857153337</v>
      </c>
      <c r="C18" s="31">
        <v>0.25</v>
      </c>
      <c r="D18" s="5"/>
      <c r="E18" s="5"/>
      <c r="F18" s="37">
        <v>0.25</v>
      </c>
      <c r="G18" s="38">
        <v>1.0673587857153337</v>
      </c>
      <c r="K18" s="30">
        <v>14.635719531983002</v>
      </c>
      <c r="L18" s="43">
        <v>1000</v>
      </c>
      <c r="M18" s="5"/>
      <c r="N18" s="5"/>
      <c r="O18" s="46">
        <v>1000</v>
      </c>
      <c r="P18" s="38">
        <v>14.635719531983002</v>
      </c>
    </row>
    <row r="19" spans="2:16" x14ac:dyDescent="0.25">
      <c r="B19" s="30">
        <v>2.3023531842254155</v>
      </c>
      <c r="C19" s="31">
        <v>0.3</v>
      </c>
      <c r="D19" s="5"/>
      <c r="E19" s="5"/>
      <c r="F19" s="37">
        <v>0.3</v>
      </c>
      <c r="G19" s="38">
        <v>2.3023531842254155</v>
      </c>
      <c r="K19" s="30">
        <v>12.409066960449069</v>
      </c>
      <c r="L19" s="43">
        <v>850</v>
      </c>
      <c r="M19" s="5"/>
      <c r="N19" s="5"/>
      <c r="O19" s="46">
        <v>850</v>
      </c>
      <c r="P19" s="38">
        <v>12.409066960449069</v>
      </c>
    </row>
    <row r="20" spans="2:16" x14ac:dyDescent="0.25">
      <c r="B20" s="30">
        <v>4.7070648350246485</v>
      </c>
      <c r="C20" s="31">
        <v>0.35</v>
      </c>
      <c r="D20" s="5"/>
      <c r="E20" s="5"/>
      <c r="F20" s="37">
        <v>0.35</v>
      </c>
      <c r="G20" s="38">
        <v>4.7070648350246485</v>
      </c>
      <c r="K20" s="30">
        <v>8.8105422839054377</v>
      </c>
      <c r="L20" s="43">
        <v>600</v>
      </c>
      <c r="M20" s="5"/>
      <c r="N20" s="5"/>
      <c r="O20" s="46">
        <v>600</v>
      </c>
      <c r="P20" s="38">
        <v>8.8105422839054377</v>
      </c>
    </row>
    <row r="21" spans="2:16" x14ac:dyDescent="0.25">
      <c r="B21" s="30">
        <v>4.9685531077830944</v>
      </c>
      <c r="C21" s="31">
        <v>0.4</v>
      </c>
      <c r="D21" s="5"/>
      <c r="E21" s="5"/>
      <c r="F21" s="37">
        <v>0.4</v>
      </c>
      <c r="G21" s="38">
        <v>4.9685531077830944</v>
      </c>
      <c r="K21" s="30">
        <v>7.5902534687002854</v>
      </c>
      <c r="L21" s="43">
        <v>550</v>
      </c>
      <c r="M21" s="5"/>
      <c r="N21" s="5"/>
      <c r="O21" s="46">
        <v>550</v>
      </c>
      <c r="P21" s="38">
        <v>7.5902534687002854</v>
      </c>
    </row>
    <row r="22" spans="2:16" x14ac:dyDescent="0.25">
      <c r="B22" s="30">
        <v>5.5959269943593171</v>
      </c>
      <c r="C22" s="31">
        <v>0.45</v>
      </c>
      <c r="D22" s="5"/>
      <c r="E22" s="5"/>
      <c r="F22" s="37">
        <v>0.45</v>
      </c>
      <c r="G22" s="38">
        <v>5.5959269943593171</v>
      </c>
      <c r="K22" s="30">
        <v>6.4942710767583147</v>
      </c>
      <c r="L22" s="43">
        <v>500</v>
      </c>
      <c r="M22" s="5"/>
      <c r="N22" s="5"/>
      <c r="O22" s="46">
        <v>500</v>
      </c>
      <c r="P22" s="38">
        <v>6.4942710767583147</v>
      </c>
    </row>
    <row r="23" spans="2:16" x14ac:dyDescent="0.25">
      <c r="B23" s="30">
        <v>6.4942710767583147</v>
      </c>
      <c r="C23" s="31">
        <v>0.5</v>
      </c>
      <c r="D23" s="5"/>
      <c r="E23" s="5"/>
      <c r="F23" s="37">
        <v>0.5</v>
      </c>
      <c r="G23" s="38">
        <v>6.4942710767583147</v>
      </c>
      <c r="K23" s="30">
        <v>5.5959269943593171</v>
      </c>
      <c r="L23" s="43">
        <v>450</v>
      </c>
      <c r="M23" s="5"/>
      <c r="N23" s="5"/>
      <c r="O23" s="46">
        <v>450</v>
      </c>
      <c r="P23" s="38">
        <v>5.5959269943593171</v>
      </c>
    </row>
    <row r="24" spans="2:16" x14ac:dyDescent="0.25">
      <c r="B24" s="30">
        <v>7.5902534687002854</v>
      </c>
      <c r="C24" s="31">
        <v>0.55000000000000004</v>
      </c>
      <c r="D24" s="5"/>
      <c r="E24" s="5"/>
      <c r="F24" s="37">
        <v>0.55000000000000004</v>
      </c>
      <c r="G24" s="38">
        <v>7.5902534687002854</v>
      </c>
      <c r="K24" s="30">
        <v>4.9685531077830944</v>
      </c>
      <c r="L24" s="43">
        <v>400</v>
      </c>
      <c r="M24" s="5"/>
      <c r="N24" s="5"/>
      <c r="O24" s="46">
        <v>400</v>
      </c>
      <c r="P24" s="38">
        <v>4.9685531077830944</v>
      </c>
    </row>
    <row r="25" spans="2:16" x14ac:dyDescent="0.25">
      <c r="B25" s="30">
        <v>8.8105422839054377</v>
      </c>
      <c r="C25" s="31">
        <v>0.6</v>
      </c>
      <c r="D25" s="5"/>
      <c r="E25" s="5"/>
      <c r="F25" s="37">
        <v>0.6</v>
      </c>
      <c r="G25" s="38">
        <v>8.8105422839054377</v>
      </c>
      <c r="K25" s="30">
        <v>4.7070648350246485</v>
      </c>
      <c r="L25" s="43">
        <v>350</v>
      </c>
      <c r="M25" s="5"/>
      <c r="N25" s="5"/>
      <c r="O25" s="46">
        <v>350</v>
      </c>
      <c r="P25" s="38">
        <v>4.7070648350246485</v>
      </c>
    </row>
    <row r="26" spans="2:16" x14ac:dyDescent="0.25">
      <c r="B26" s="30">
        <v>12.409066960449069</v>
      </c>
      <c r="C26" s="31">
        <v>0.85</v>
      </c>
      <c r="D26" s="5"/>
      <c r="E26" s="5"/>
      <c r="F26" s="37">
        <v>0.85</v>
      </c>
      <c r="G26" s="38">
        <v>12.409066960449069</v>
      </c>
      <c r="K26" s="30">
        <v>2.3023531842254155</v>
      </c>
      <c r="L26" s="43">
        <v>300</v>
      </c>
      <c r="M26" s="5"/>
      <c r="N26" s="5"/>
      <c r="O26" s="46">
        <v>300</v>
      </c>
      <c r="P26" s="38">
        <v>2.3023531842254155</v>
      </c>
    </row>
    <row r="27" spans="2:16" x14ac:dyDescent="0.25">
      <c r="B27" s="30">
        <v>14.635719531983002</v>
      </c>
      <c r="C27" s="31">
        <v>1</v>
      </c>
      <c r="D27" s="5"/>
      <c r="E27" s="5"/>
      <c r="F27" s="37">
        <v>1</v>
      </c>
      <c r="G27" s="38">
        <v>14.635719531983002</v>
      </c>
      <c r="K27" s="30">
        <v>1.0673587857153337</v>
      </c>
      <c r="L27" s="43">
        <v>250</v>
      </c>
      <c r="M27" s="5"/>
      <c r="N27" s="5"/>
      <c r="O27" s="46">
        <v>250</v>
      </c>
      <c r="P27" s="38">
        <v>1.0673587857153337</v>
      </c>
    </row>
    <row r="28" spans="2:16" x14ac:dyDescent="0.25">
      <c r="B28" s="30">
        <v>22.057894770429446</v>
      </c>
      <c r="C28" s="31">
        <v>1.5</v>
      </c>
      <c r="D28" s="5"/>
      <c r="E28" s="5"/>
      <c r="F28" s="37">
        <v>1.5</v>
      </c>
      <c r="G28" s="38">
        <v>22.057894770429446</v>
      </c>
      <c r="K28" s="30">
        <v>0.51625778339727479</v>
      </c>
      <c r="L28" s="43">
        <v>200</v>
      </c>
      <c r="M28" s="5"/>
      <c r="N28" s="5"/>
      <c r="O28" s="46">
        <v>200</v>
      </c>
      <c r="P28" s="38">
        <v>0.51625778339727479</v>
      </c>
    </row>
    <row r="29" spans="2:16" ht="15.75" thickBot="1" x14ac:dyDescent="0.3">
      <c r="B29" s="32">
        <v>519.34363574634108</v>
      </c>
      <c r="C29" s="33">
        <v>35</v>
      </c>
      <c r="D29" s="5"/>
      <c r="E29" s="5"/>
      <c r="F29" s="39">
        <v>35</v>
      </c>
      <c r="G29" s="40">
        <v>519.34363574634108</v>
      </c>
      <c r="K29" s="32">
        <v>0</v>
      </c>
      <c r="L29" s="44">
        <v>0</v>
      </c>
      <c r="M29" s="5"/>
      <c r="N29" s="5"/>
      <c r="O29" s="47">
        <v>0</v>
      </c>
      <c r="P29" s="40">
        <v>0</v>
      </c>
    </row>
    <row r="30" spans="2:16" ht="15.75" thickBot="1" x14ac:dyDescent="0.3">
      <c r="D30" s="79" t="s">
        <v>4</v>
      </c>
      <c r="E30" s="79"/>
      <c r="M30" s="79" t="s">
        <v>4</v>
      </c>
      <c r="N30" s="79"/>
    </row>
    <row r="31" spans="2:16" ht="15.75" thickBot="1" x14ac:dyDescent="0.3">
      <c r="D31" s="4" t="s">
        <v>23</v>
      </c>
      <c r="E31" s="34">
        <v>0.35</v>
      </c>
      <c r="M31" s="4" t="s">
        <v>19</v>
      </c>
      <c r="N31" s="48">
        <v>350</v>
      </c>
    </row>
  </sheetData>
  <sheetProtection algorithmName="SHA-512" hashValue="PFy4TJHspWmS8XOHGdzvUgj2R29sRnI5C5GWgds7Wsr00eL4c56uXgWS/f6ENBTVp7Qxfcoek5UkQFbocNSofQ==" saltValue="2OWe2NmF+MLRUt0EoydpZg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F30" sqref="F30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5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.75" thickBot="1" x14ac:dyDescent="0.3"/>
    <row r="10" spans="1:15" ht="15.75" thickBot="1" x14ac:dyDescent="0.3">
      <c r="C10" s="7" t="s">
        <v>5</v>
      </c>
      <c r="D10" s="8"/>
      <c r="H10" s="76" t="s">
        <v>14</v>
      </c>
      <c r="I10" s="77"/>
      <c r="O10" s="20"/>
    </row>
    <row r="11" spans="1:15" ht="15.75" thickBot="1" x14ac:dyDescent="0.3">
      <c r="C11" s="76" t="s">
        <v>16</v>
      </c>
      <c r="D11" s="77"/>
      <c r="G11" s="76" t="s">
        <v>15</v>
      </c>
      <c r="H11" s="89"/>
      <c r="I11" s="89"/>
      <c r="J11" s="77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49">
        <v>6</v>
      </c>
      <c r="D13" s="50">
        <v>5.16823146807209</v>
      </c>
      <c r="H13" s="55">
        <v>5</v>
      </c>
      <c r="I13" s="56">
        <v>6.6158992493358273</v>
      </c>
      <c r="J13" s="5"/>
    </row>
    <row r="14" spans="1:15" x14ac:dyDescent="0.25">
      <c r="C14" s="51">
        <v>6.5</v>
      </c>
      <c r="D14" s="52">
        <v>4.5692895768808519</v>
      </c>
      <c r="H14" s="51">
        <v>6</v>
      </c>
      <c r="I14" s="52">
        <v>5.16823146807209</v>
      </c>
      <c r="J14" s="5"/>
    </row>
    <row r="15" spans="1:15" x14ac:dyDescent="0.25">
      <c r="C15" s="51">
        <v>7</v>
      </c>
      <c r="D15" s="52">
        <v>4.0435847108962797</v>
      </c>
      <c r="H15" s="51">
        <v>7</v>
      </c>
      <c r="I15" s="52">
        <v>4.0435847108962797</v>
      </c>
      <c r="J15" s="5"/>
    </row>
    <row r="16" spans="1:15" x14ac:dyDescent="0.25">
      <c r="C16" s="51">
        <v>7.5</v>
      </c>
      <c r="D16" s="52">
        <v>3.5840650189598975</v>
      </c>
      <c r="H16" s="51">
        <v>8</v>
      </c>
      <c r="I16" s="52">
        <v>3.1840517536387054</v>
      </c>
      <c r="J16" s="5"/>
    </row>
    <row r="17" spans="2:25" x14ac:dyDescent="0.25">
      <c r="C17" s="51">
        <v>8</v>
      </c>
      <c r="D17" s="52">
        <v>3.1840517536387054</v>
      </c>
      <c r="H17" s="51">
        <v>10</v>
      </c>
      <c r="I17" s="52">
        <v>2.0585466402373349</v>
      </c>
      <c r="J17" s="5"/>
    </row>
    <row r="18" spans="2:25" x14ac:dyDescent="0.25">
      <c r="C18" s="51">
        <v>9</v>
      </c>
      <c r="D18" s="52">
        <v>2.5376950317372469</v>
      </c>
      <c r="H18" s="51">
        <v>12</v>
      </c>
      <c r="I18" s="52">
        <v>1.44785152666174</v>
      </c>
      <c r="J18" s="5"/>
    </row>
    <row r="19" spans="2:25" x14ac:dyDescent="0.25">
      <c r="C19" s="51">
        <v>10</v>
      </c>
      <c r="D19" s="52">
        <v>2.0585466402373349</v>
      </c>
      <c r="H19" s="51">
        <v>14</v>
      </c>
      <c r="I19" s="52">
        <v>1.1036163654266637</v>
      </c>
      <c r="J19" s="5"/>
    </row>
    <row r="20" spans="2:25" ht="15.75" thickBot="1" x14ac:dyDescent="0.3">
      <c r="C20" s="51">
        <v>11</v>
      </c>
      <c r="D20" s="52">
        <v>1.7066083337919764</v>
      </c>
      <c r="H20" s="53">
        <v>15.8</v>
      </c>
      <c r="I20" s="54">
        <v>0.8933358745038511</v>
      </c>
    </row>
    <row r="21" spans="2:25" x14ac:dyDescent="0.25">
      <c r="C21" s="51">
        <v>12</v>
      </c>
      <c r="D21" s="52">
        <v>1.44785152666174</v>
      </c>
    </row>
    <row r="22" spans="2:25" x14ac:dyDescent="0.25">
      <c r="C22" s="51">
        <v>14</v>
      </c>
      <c r="D22" s="52">
        <v>1.1036163654266637</v>
      </c>
    </row>
    <row r="23" spans="2:25" ht="15.75" thickBot="1" x14ac:dyDescent="0.3">
      <c r="C23" s="53">
        <v>15.8</v>
      </c>
      <c r="D23" s="54">
        <v>0.8933358745038511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76" t="s">
        <v>12</v>
      </c>
      <c r="T25" s="89"/>
      <c r="U25" s="89"/>
      <c r="V25" s="89"/>
      <c r="W25" s="77"/>
    </row>
    <row r="26" spans="2:25" ht="15.75" thickBot="1" x14ac:dyDescent="0.3">
      <c r="D26" s="76" t="s">
        <v>9</v>
      </c>
      <c r="E26" s="89"/>
      <c r="F26" s="89"/>
      <c r="G26" s="89"/>
      <c r="H26" s="89"/>
      <c r="I26" s="89"/>
      <c r="J26" s="89"/>
      <c r="K26" s="89"/>
      <c r="L26" s="77"/>
      <c r="Q26" s="76"/>
      <c r="R26" s="89"/>
      <c r="S26" s="89"/>
      <c r="T26" s="89"/>
      <c r="U26" s="89"/>
      <c r="V26" s="89"/>
      <c r="W26" s="89"/>
      <c r="X26" s="89"/>
      <c r="Y26" s="77"/>
    </row>
    <row r="27" spans="2:25" ht="15.75" thickBot="1" x14ac:dyDescent="0.3">
      <c r="D27" s="93" t="s">
        <v>10</v>
      </c>
      <c r="E27" s="94"/>
      <c r="F27" s="94"/>
      <c r="G27" s="94"/>
      <c r="H27" s="94"/>
      <c r="I27" s="94"/>
      <c r="J27" s="94"/>
      <c r="K27" s="94"/>
      <c r="L27" s="95"/>
      <c r="Q27" s="90" t="s">
        <v>10</v>
      </c>
      <c r="R27" s="91"/>
      <c r="S27" s="91"/>
      <c r="T27" s="91"/>
      <c r="U27" s="91"/>
      <c r="V27" s="91"/>
      <c r="W27" s="91"/>
      <c r="X27" s="91"/>
      <c r="Y27" s="92"/>
    </row>
    <row r="28" spans="2:25" ht="15.75" thickBot="1" x14ac:dyDescent="0.3">
      <c r="B28" s="96" t="s">
        <v>11</v>
      </c>
      <c r="C28" s="97"/>
      <c r="D28" s="57">
        <v>5</v>
      </c>
      <c r="E28" s="58">
        <v>5.6</v>
      </c>
      <c r="F28" s="58">
        <v>6.3</v>
      </c>
      <c r="G28" s="58">
        <v>7</v>
      </c>
      <c r="H28" s="58">
        <v>8</v>
      </c>
      <c r="I28" s="58">
        <v>9.9</v>
      </c>
      <c r="J28" s="58">
        <v>11.9</v>
      </c>
      <c r="K28" s="58">
        <v>13.9</v>
      </c>
      <c r="L28" s="59">
        <v>15.8</v>
      </c>
      <c r="M28" s="13"/>
      <c r="O28" s="76" t="s">
        <v>11</v>
      </c>
      <c r="P28" s="77"/>
      <c r="Q28" s="72">
        <v>5.0030883261272399</v>
      </c>
      <c r="R28" s="73">
        <v>6.0067943174799296</v>
      </c>
      <c r="S28" s="73">
        <v>6.9950586781964201</v>
      </c>
      <c r="T28" s="73">
        <v>7.9987646695491001</v>
      </c>
      <c r="U28" s="73">
        <v>9.0024706609017908</v>
      </c>
      <c r="V28" s="73">
        <v>10.068425725756599</v>
      </c>
      <c r="W28" s="73">
        <v>12.0608786287832</v>
      </c>
      <c r="X28" s="73">
        <v>14.060087245213101</v>
      </c>
      <c r="Y28" s="74">
        <v>15.7504632489191</v>
      </c>
    </row>
    <row r="29" spans="2:25" x14ac:dyDescent="0.25">
      <c r="B29" s="98">
        <v>0</v>
      </c>
      <c r="C29" s="99"/>
      <c r="D29" s="60">
        <v>6.6169940823147453</v>
      </c>
      <c r="E29" s="61">
        <v>5.706018549744071</v>
      </c>
      <c r="F29" s="61">
        <v>4.8004285196966272</v>
      </c>
      <c r="G29" s="61">
        <v>4.0442029597453697</v>
      </c>
      <c r="H29" s="61">
        <v>3.1845118872107037</v>
      </c>
      <c r="I29" s="61">
        <v>2.1003884474115608</v>
      </c>
      <c r="J29" s="61">
        <v>1.4705389847916166</v>
      </c>
      <c r="K29" s="61">
        <v>1.1173543049801964</v>
      </c>
      <c r="L29" s="62">
        <v>0.89341933087786174</v>
      </c>
      <c r="M29" s="13"/>
      <c r="O29" s="85">
        <v>-80</v>
      </c>
      <c r="P29" s="86"/>
      <c r="Q29" s="69">
        <v>5.7741665388830583</v>
      </c>
      <c r="R29" s="70">
        <v>4.9932570614039342</v>
      </c>
      <c r="S29" s="70">
        <v>4.2168493710208566</v>
      </c>
      <c r="T29" s="70">
        <v>3.5682608126393838</v>
      </c>
      <c r="U29" s="70">
        <v>2.830290507689984</v>
      </c>
      <c r="V29" s="70">
        <v>1.8966889148984869</v>
      </c>
      <c r="W29" s="70">
        <v>1.3485387660855928</v>
      </c>
      <c r="X29" s="70">
        <v>1.0340982464117197</v>
      </c>
      <c r="Y29" s="71">
        <v>0.82917269959220974</v>
      </c>
    </row>
    <row r="30" spans="2:25" x14ac:dyDescent="0.25">
      <c r="B30" s="100">
        <v>79</v>
      </c>
      <c r="C30" s="101"/>
      <c r="D30" s="63">
        <v>7.4492862814535457</v>
      </c>
      <c r="E30" s="64">
        <v>6.4098705194799557</v>
      </c>
      <c r="F30" s="64">
        <v>5.3767129290139479</v>
      </c>
      <c r="G30" s="64">
        <v>4.5141958300125289</v>
      </c>
      <c r="H30" s="64">
        <v>3.5343054994874166</v>
      </c>
      <c r="I30" s="64">
        <v>2.3015417357682111</v>
      </c>
      <c r="J30" s="64">
        <v>1.5910142007638228</v>
      </c>
      <c r="K30" s="64">
        <v>1.1995696628165575</v>
      </c>
      <c r="L30" s="65">
        <v>0.95686287927248515</v>
      </c>
      <c r="M30" s="13"/>
      <c r="O30" s="87">
        <v>-40</v>
      </c>
      <c r="P30" s="88"/>
      <c r="Q30" s="63">
        <v>6.1955803105988991</v>
      </c>
      <c r="R30" s="64">
        <v>5.3496378055739982</v>
      </c>
      <c r="S30" s="64">
        <v>4.5086389453587365</v>
      </c>
      <c r="T30" s="64">
        <v>3.8062318861923696</v>
      </c>
      <c r="U30" s="64">
        <v>3.0074011974503421</v>
      </c>
      <c r="V30" s="64">
        <v>1.9985386811550185</v>
      </c>
      <c r="W30" s="64">
        <v>1.4095388754385993</v>
      </c>
      <c r="X30" s="64">
        <v>1.0757262756959562</v>
      </c>
      <c r="Y30" s="65">
        <v>0.86129601523503396</v>
      </c>
    </row>
    <row r="31" spans="2:25" x14ac:dyDescent="0.25">
      <c r="B31" s="100">
        <v>116</v>
      </c>
      <c r="C31" s="101"/>
      <c r="D31" s="63">
        <v>7.8390940202907018</v>
      </c>
      <c r="E31" s="64">
        <v>6.7395227078372741</v>
      </c>
      <c r="F31" s="64">
        <v>5.6466182852764888</v>
      </c>
      <c r="G31" s="64">
        <v>4.7343190730490505</v>
      </c>
      <c r="H31" s="64">
        <v>3.6981328875157473</v>
      </c>
      <c r="I31" s="64">
        <v>2.3957527695555143</v>
      </c>
      <c r="J31" s="64">
        <v>1.6474393019153553</v>
      </c>
      <c r="K31" s="64">
        <v>1.2380755899044829</v>
      </c>
      <c r="L31" s="65">
        <v>0.9865769462421099</v>
      </c>
      <c r="M31" s="13"/>
      <c r="O31" s="87">
        <v>0</v>
      </c>
      <c r="P31" s="88"/>
      <c r="Q31" s="63">
        <v>6.6169940823147453</v>
      </c>
      <c r="R31" s="64">
        <v>5.706018549744071</v>
      </c>
      <c r="S31" s="64">
        <v>4.8004285196966272</v>
      </c>
      <c r="T31" s="64">
        <v>4.0442029597453697</v>
      </c>
      <c r="U31" s="64">
        <v>3.1845118872107037</v>
      </c>
      <c r="V31" s="64">
        <v>2.1003884474115608</v>
      </c>
      <c r="W31" s="64">
        <v>1.4705389847916166</v>
      </c>
      <c r="X31" s="64">
        <v>1.1173543049801964</v>
      </c>
      <c r="Y31" s="65">
        <v>0.89341933087786174</v>
      </c>
    </row>
    <row r="32" spans="2:25" x14ac:dyDescent="0.25">
      <c r="B32" s="100">
        <v>149</v>
      </c>
      <c r="C32" s="101"/>
      <c r="D32" s="63">
        <v>8.1867603819562653</v>
      </c>
      <c r="E32" s="64">
        <v>7.0335368217775738</v>
      </c>
      <c r="F32" s="64">
        <v>5.8873446841052441</v>
      </c>
      <c r="G32" s="64">
        <v>4.9306452087302652</v>
      </c>
      <c r="H32" s="64">
        <v>3.8442492065680369</v>
      </c>
      <c r="I32" s="64">
        <v>2.4797788267171299</v>
      </c>
      <c r="J32" s="64">
        <v>1.6977643921315746</v>
      </c>
      <c r="K32" s="64">
        <v>1.27241871406396</v>
      </c>
      <c r="L32" s="65">
        <v>1.0130786816474284</v>
      </c>
      <c r="M32" s="13"/>
      <c r="O32" s="87">
        <v>40</v>
      </c>
      <c r="P32" s="88"/>
      <c r="Q32" s="63">
        <v>7.0384078540305968</v>
      </c>
      <c r="R32" s="64">
        <v>6.0623992939141402</v>
      </c>
      <c r="S32" s="64">
        <v>5.0922180940345143</v>
      </c>
      <c r="T32" s="64">
        <v>4.282174033298368</v>
      </c>
      <c r="U32" s="64">
        <v>3.3616225769710653</v>
      </c>
      <c r="V32" s="64">
        <v>2.202238213668096</v>
      </c>
      <c r="W32" s="64">
        <v>1.531539094144641</v>
      </c>
      <c r="X32" s="64">
        <v>1.1589823342644578</v>
      </c>
      <c r="Y32" s="65">
        <v>0.92554264652072504</v>
      </c>
    </row>
    <row r="33" spans="2:25" ht="15.75" thickBot="1" x14ac:dyDescent="0.3">
      <c r="B33" s="102">
        <v>200</v>
      </c>
      <c r="C33" s="103"/>
      <c r="D33" s="66">
        <v>8.7240629408939689</v>
      </c>
      <c r="E33" s="67">
        <v>7.4879222705944102</v>
      </c>
      <c r="F33" s="67">
        <v>6.259376391386045</v>
      </c>
      <c r="G33" s="67">
        <v>5.2340583275103327</v>
      </c>
      <c r="H33" s="67">
        <v>4.0700653360124939</v>
      </c>
      <c r="I33" s="67">
        <v>2.6096372786942119</v>
      </c>
      <c r="J33" s="67">
        <v>1.7755395315566638</v>
      </c>
      <c r="K33" s="67">
        <v>1.3254944514013651</v>
      </c>
      <c r="L33" s="68">
        <v>1.0540359090920184</v>
      </c>
      <c r="M33" s="13"/>
      <c r="O33" s="83">
        <v>80</v>
      </c>
      <c r="P33" s="84"/>
      <c r="Q33" s="66">
        <v>7.4598216257464394</v>
      </c>
      <c r="R33" s="67">
        <v>6.4187800380842113</v>
      </c>
      <c r="S33" s="67">
        <v>5.3840076683724014</v>
      </c>
      <c r="T33" s="67">
        <v>4.5201451068513592</v>
      </c>
      <c r="U33" s="67">
        <v>3.5387332667314233</v>
      </c>
      <c r="V33" s="67">
        <v>2.3040879799246277</v>
      </c>
      <c r="W33" s="67">
        <v>1.5925392034976475</v>
      </c>
      <c r="X33" s="67">
        <v>1.2006103635486731</v>
      </c>
      <c r="Y33" s="68">
        <v>0.95766596216354927</v>
      </c>
    </row>
    <row r="36" spans="2:25" ht="15.75" thickBot="1" x14ac:dyDescent="0.3"/>
    <row r="37" spans="2:25" ht="15.75" thickBot="1" x14ac:dyDescent="0.3">
      <c r="F37" s="76" t="s">
        <v>12</v>
      </c>
      <c r="G37" s="89"/>
      <c r="H37" s="89"/>
      <c r="I37" s="89"/>
      <c r="J37" s="77"/>
    </row>
    <row r="38" spans="2:25" ht="15.75" thickBot="1" x14ac:dyDescent="0.3">
      <c r="D38" s="76" t="s">
        <v>13</v>
      </c>
      <c r="E38" s="89"/>
      <c r="F38" s="89"/>
      <c r="G38" s="89"/>
      <c r="H38" s="89"/>
      <c r="I38" s="89"/>
      <c r="J38" s="89"/>
      <c r="K38" s="89"/>
      <c r="L38" s="77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90" t="s">
        <v>10</v>
      </c>
      <c r="E39" s="91"/>
      <c r="F39" s="91"/>
      <c r="G39" s="91"/>
      <c r="H39" s="91"/>
      <c r="I39" s="91"/>
      <c r="J39" s="91"/>
      <c r="K39" s="91"/>
      <c r="L39" s="9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96" t="s">
        <v>11</v>
      </c>
      <c r="C40" s="104"/>
      <c r="D40" s="72">
        <v>6.01</v>
      </c>
      <c r="E40" s="73">
        <v>6.96</v>
      </c>
      <c r="F40" s="73">
        <v>7.97</v>
      </c>
      <c r="G40" s="73">
        <v>9.94</v>
      </c>
      <c r="H40" s="73">
        <v>11.94</v>
      </c>
      <c r="I40" s="73">
        <v>13.94</v>
      </c>
      <c r="J40" s="73">
        <v>15.7</v>
      </c>
      <c r="K40" s="73">
        <v>15.75</v>
      </c>
      <c r="L40" s="74">
        <v>15.75</v>
      </c>
      <c r="M40" s="13"/>
      <c r="O40" s="76" t="s">
        <v>11</v>
      </c>
      <c r="P40" s="77"/>
      <c r="Q40" s="75">
        <v>5.0030883261272399</v>
      </c>
      <c r="R40" s="75">
        <v>6.0067943174799296</v>
      </c>
      <c r="S40" s="75">
        <v>6.9950586781964201</v>
      </c>
      <c r="T40" s="75">
        <v>7.9987646695491001</v>
      </c>
      <c r="U40" s="75">
        <v>9.0024706609017908</v>
      </c>
      <c r="V40" s="75">
        <v>10.068425725756599</v>
      </c>
      <c r="W40" s="75">
        <v>12.0608786287832</v>
      </c>
      <c r="X40" s="75">
        <v>14.060087245213101</v>
      </c>
      <c r="Y40" s="75">
        <v>15.7504632489191</v>
      </c>
    </row>
    <row r="41" spans="2:25" x14ac:dyDescent="0.25">
      <c r="B41" s="98">
        <v>0</v>
      </c>
      <c r="C41" s="99"/>
      <c r="D41" s="69">
        <v>5.1563114826504641</v>
      </c>
      <c r="E41" s="70">
        <v>4.0837399825620579</v>
      </c>
      <c r="F41" s="70">
        <v>3.2069555030941039</v>
      </c>
      <c r="G41" s="70">
        <v>2.0836001817619589</v>
      </c>
      <c r="H41" s="70">
        <v>1.4614468035604418</v>
      </c>
      <c r="I41" s="70">
        <v>1.1118691583903342</v>
      </c>
      <c r="J41" s="70">
        <v>0.90377114982662476</v>
      </c>
      <c r="K41" s="70">
        <v>0.89857952173618116</v>
      </c>
      <c r="L41" s="71">
        <v>0.89857952173618116</v>
      </c>
      <c r="M41" s="13"/>
      <c r="O41" s="85">
        <v>250</v>
      </c>
      <c r="P41" s="86"/>
      <c r="Q41" s="69">
        <v>5.0330070095794639</v>
      </c>
      <c r="R41" s="70">
        <v>3.9699481464422224</v>
      </c>
      <c r="S41" s="70">
        <v>3.1553774675227562</v>
      </c>
      <c r="T41" s="70">
        <v>2.5210240378599682</v>
      </c>
      <c r="U41" s="70">
        <v>2.0424917749213076</v>
      </c>
      <c r="V41" s="70">
        <v>1.6666806639302632</v>
      </c>
      <c r="W41" s="70">
        <v>1.2139297882616287</v>
      </c>
      <c r="X41" s="70">
        <v>0.94339814881523232</v>
      </c>
      <c r="Y41" s="71">
        <v>0.77734618000220301</v>
      </c>
    </row>
    <row r="42" spans="2:25" x14ac:dyDescent="0.25">
      <c r="B42" s="100">
        <v>19.7</v>
      </c>
      <c r="C42" s="101"/>
      <c r="D42" s="63">
        <v>5.3125133139198546</v>
      </c>
      <c r="E42" s="64">
        <v>4.2023242642408647</v>
      </c>
      <c r="F42" s="64">
        <v>3.2949613497457264</v>
      </c>
      <c r="G42" s="64">
        <v>2.1332020843784036</v>
      </c>
      <c r="H42" s="64">
        <v>1.4912196523797689</v>
      </c>
      <c r="I42" s="64">
        <v>1.1322422803173637</v>
      </c>
      <c r="J42" s="64">
        <v>0.91978462608982881</v>
      </c>
      <c r="K42" s="64">
        <v>0.91449609561276901</v>
      </c>
      <c r="L42" s="65">
        <v>0.91449609561276901</v>
      </c>
      <c r="M42" s="13"/>
      <c r="O42" s="87">
        <v>300</v>
      </c>
      <c r="P42" s="88"/>
      <c r="Q42" s="63">
        <v>5.5593250405658168</v>
      </c>
      <c r="R42" s="64">
        <v>4.3667634451620572</v>
      </c>
      <c r="S42" s="64">
        <v>3.4532730091229116</v>
      </c>
      <c r="T42" s="64">
        <v>2.7424934501888085</v>
      </c>
      <c r="U42" s="64">
        <v>2.2072162607844099</v>
      </c>
      <c r="V42" s="64">
        <v>1.7881477833814756</v>
      </c>
      <c r="W42" s="64">
        <v>1.2874889152135225</v>
      </c>
      <c r="X42" s="64">
        <v>0.9941520983119716</v>
      </c>
      <c r="Y42" s="65">
        <v>0.81774130963977854</v>
      </c>
    </row>
    <row r="43" spans="2:25" x14ac:dyDescent="0.25">
      <c r="B43" s="100">
        <v>39.700000000000003</v>
      </c>
      <c r="C43" s="101"/>
      <c r="D43" s="63">
        <v>5.4710938532796405</v>
      </c>
      <c r="E43" s="64">
        <v>4.3227143979249298</v>
      </c>
      <c r="F43" s="64">
        <v>3.384307386955502</v>
      </c>
      <c r="G43" s="64">
        <v>2.1835593459179421</v>
      </c>
      <c r="H43" s="64">
        <v>1.5214458948359173</v>
      </c>
      <c r="I43" s="64">
        <v>1.1529256528321064</v>
      </c>
      <c r="J43" s="64">
        <v>0.93604196239757798</v>
      </c>
      <c r="K43" s="64">
        <v>0.93065505386305958</v>
      </c>
      <c r="L43" s="65">
        <v>0.93065505386305958</v>
      </c>
      <c r="M43" s="13"/>
      <c r="O43" s="87">
        <v>400</v>
      </c>
      <c r="P43" s="88"/>
      <c r="Q43" s="63">
        <v>6.6119611025385261</v>
      </c>
      <c r="R43" s="64">
        <v>5.1603940426017179</v>
      </c>
      <c r="S43" s="64">
        <v>4.0490640923232135</v>
      </c>
      <c r="T43" s="64">
        <v>3.1854322748464874</v>
      </c>
      <c r="U43" s="64">
        <v>2.5366652325105932</v>
      </c>
      <c r="V43" s="64">
        <v>2.0310820222838828</v>
      </c>
      <c r="W43" s="64">
        <v>1.434607169117271</v>
      </c>
      <c r="X43" s="64">
        <v>1.0956599973054324</v>
      </c>
      <c r="Y43" s="65">
        <v>0.89853156891491182</v>
      </c>
    </row>
    <row r="44" spans="2:25" x14ac:dyDescent="0.25">
      <c r="B44" s="100">
        <v>79.400000000000006</v>
      </c>
      <c r="C44" s="101"/>
      <c r="D44" s="63">
        <v>5.7858762239088115</v>
      </c>
      <c r="E44" s="64">
        <v>4.5616888132877982</v>
      </c>
      <c r="F44" s="64">
        <v>3.561659270816893</v>
      </c>
      <c r="G44" s="64">
        <v>2.2835185100739253</v>
      </c>
      <c r="H44" s="64">
        <v>1.5814449861114035</v>
      </c>
      <c r="I44" s="64">
        <v>1.1939821472739034</v>
      </c>
      <c r="J44" s="64">
        <v>0.96831277496850632</v>
      </c>
      <c r="K44" s="64">
        <v>0.96273058598992023</v>
      </c>
      <c r="L44" s="65">
        <v>0.96273058598992023</v>
      </c>
      <c r="M44" s="13"/>
      <c r="O44" s="87">
        <v>500</v>
      </c>
      <c r="P44" s="88"/>
      <c r="Q44" s="63">
        <v>7.6645971645112319</v>
      </c>
      <c r="R44" s="64">
        <v>5.9540246400413857</v>
      </c>
      <c r="S44" s="64">
        <v>4.6448551755235172</v>
      </c>
      <c r="T44" s="64">
        <v>3.6283710995041751</v>
      </c>
      <c r="U44" s="64">
        <v>2.8661142042367871</v>
      </c>
      <c r="V44" s="64">
        <v>2.2740162611862971</v>
      </c>
      <c r="W44" s="64">
        <v>1.5817254230210338</v>
      </c>
      <c r="X44" s="64">
        <v>1.1971678962989145</v>
      </c>
      <c r="Y44" s="65">
        <v>0.9793218281900451</v>
      </c>
    </row>
    <row r="45" spans="2:25" ht="15.75" thickBot="1" x14ac:dyDescent="0.3">
      <c r="B45" s="102">
        <v>100</v>
      </c>
      <c r="C45" s="103"/>
      <c r="D45" s="66">
        <v>5.9492141794493918</v>
      </c>
      <c r="E45" s="67">
        <v>4.6856906509823837</v>
      </c>
      <c r="F45" s="67">
        <v>3.6536856891429537</v>
      </c>
      <c r="G45" s="67">
        <v>2.3353864894596512</v>
      </c>
      <c r="H45" s="67">
        <v>1.6125780158412581</v>
      </c>
      <c r="I45" s="67">
        <v>1.2152860209640863</v>
      </c>
      <c r="J45" s="67">
        <v>0.98505783136550207</v>
      </c>
      <c r="K45" s="67">
        <v>0.97937431298772282</v>
      </c>
      <c r="L45" s="68">
        <v>0.97937431298772282</v>
      </c>
      <c r="M45" s="13"/>
      <c r="O45" s="83">
        <v>550</v>
      </c>
      <c r="P45" s="84"/>
      <c r="Q45" s="66">
        <v>8.1909151954975847</v>
      </c>
      <c r="R45" s="67">
        <v>6.3508399387612116</v>
      </c>
      <c r="S45" s="67">
        <v>4.9427507171236726</v>
      </c>
      <c r="T45" s="67">
        <v>3.8498405118330155</v>
      </c>
      <c r="U45" s="67">
        <v>3.0308386900998912</v>
      </c>
      <c r="V45" s="67">
        <v>2.3954833806375078</v>
      </c>
      <c r="W45" s="67">
        <v>1.655284549972933</v>
      </c>
      <c r="X45" s="67">
        <v>1.2479218457956449</v>
      </c>
      <c r="Y45" s="68">
        <v>1.0197169578276259</v>
      </c>
    </row>
  </sheetData>
  <sheetProtection algorithmName="SHA-512" hashValue="dkrAgNwyFmp+CVaLbDqdolUTqzAhhnWVgwhVupswzSuclERK4UElR3W9f/Yxzv0y+KOgYMgFfPXCXKZRUj2mpA==" saltValue="538EKFM52JbfhZns6J9KrA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2023-06-08T20:54:52Z</dcterms:modified>
</cp:coreProperties>
</file>